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statusa_tabul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<sst xmlns="http://schemas.openxmlformats.org/spreadsheetml/2006/main" count="27" uniqueCount="27">
  <si>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Atbildīgā iestāde/aktivitātes numurs</t>
  </si>
  <si>
    <t>Aktivitātes nosaukums</t>
  </si>
  <si>
    <t>MK noteikumu statuss</t>
  </si>
  <si>
    <t>Publiskais finansējums EUR</t>
  </si>
  <si>
    <t>ES SF/KF finansējums EUR</t>
  </si>
  <si>
    <t>Nacionālais publiskais finansējums EUR</t>
  </si>
  <si>
    <t>3.4.1.1.</t>
  </si>
  <si>
    <t>Vides ministrija</t>
  </si>
  <si>
    <t>Ūdenssaimniecības attīstība apdzīvotās vietās ar iedzīvotāju skaitu līdz 2000</t>
  </si>
  <si>
    <t>3.4.1.4.</t>
  </si>
  <si>
    <t>3.4.1.6.</t>
  </si>
  <si>
    <t>Vides monitoringa un kontroles sistēmas attīstība</t>
  </si>
  <si>
    <t>3.5.1.2.1.</t>
  </si>
  <si>
    <t>Normatīvo aktu prasībām neatbilstošo izgāztuvju rekultivācija</t>
  </si>
  <si>
    <t>3.5.1.2.2.</t>
  </si>
  <si>
    <t>Reģionālu atkritumu apsaimniekošanas sistēmu attīstība</t>
  </si>
  <si>
    <t>Apstiprināts MK 15.04.2008 Nr.271</t>
  </si>
  <si>
    <t>Vēsturiski piesārņoto vietu sanācija</t>
  </si>
  <si>
    <t>Apstiprināts MK 30.06.2008</t>
  </si>
  <si>
    <t>Apstiprināts MK 28.07.2008</t>
  </si>
  <si>
    <t>Apstiprināts MK 18.08.2008</t>
  </si>
  <si>
    <t>Apstiprināts MK 22.09.2008</t>
  </si>
  <si>
    <t>Publiskais finansējums LVL</t>
  </si>
  <si>
    <t>ES SF/KF finansējums LVL</t>
  </si>
  <si>
    <t>Nacionālais publiskais finansējums LVL</t>
  </si>
  <si>
    <t>ES fondu aktivitātes, kas ieviešamas normālā režīmā 2009.g.</t>
  </si>
  <si>
    <t>Kopā EUR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</si>
</sst>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26]dddd\,\ yyyy&quot;. gada &quot;d\.\ mmmm"/>
  </numFmts>
  <fonts count="25"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24" borderId="0" xfId="0" applyFont="1" applyFill="1" applyAlignment="1">
      <alignment wrapText="1"/>
    </xf>
    <xf numFmtId="0" fontId="1" fillId="2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4" fontId="1" fillId="24" borderId="10" xfId="0" applyNumberFormat="1" applyFont="1" applyFill="1" applyBorder="1" applyAlignment="1">
      <alignment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left" vertical="center" wrapText="1"/>
    </xf>
    <xf numFmtId="0" fontId="5" fillId="10" borderId="12" xfId="0" applyFont="1" applyFill="1" applyBorder="1" applyAlignment="1">
      <alignment horizontal="left" vertical="center" wrapText="1"/>
    </xf>
    <xf numFmtId="0" fontId="5" fillId="10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90" zoomScaleNormal="90" workbookViewId="0" topLeftCell="A1">
      <selection activeCell="I20" sqref="I20"/>
    </sheetView>
  </sheetViews>
  <sheetFormatPr defaultColWidth="9.140625" defaultRowHeight="15" outlineLevelCol="1"/>
  <cols>
    <col min="1" max="1" width="13.57421875" style="1" customWidth="1"/>
    <col min="2" max="2" width="34.28125" style="1" customWidth="1" outlineLevel="1"/>
    <col min="3" max="3" width="14.57421875" style="1" customWidth="1"/>
    <col min="4" max="4" width="12.28125" style="1" hidden="1" customWidth="1"/>
    <col min="5" max="5" width="12.28125" style="1" customWidth="1"/>
    <col min="6" max="6" width="12.28125" style="1" hidden="1" customWidth="1"/>
    <col min="7" max="7" width="12.28125" style="1" customWidth="1"/>
    <col min="8" max="8" width="10.8515625" style="1" hidden="1" customWidth="1"/>
    <col min="9" max="9" width="11.140625" style="1" bestFit="1" customWidth="1"/>
    <col min="10" max="16384" width="9.140625" style="1" customWidth="1"/>
  </cols>
  <sheetData>
    <row r="1" spans="1:9" ht="16.5" customHeight="1">
      <c r="A1" s="16" t="s">
        <v>25</v>
      </c>
      <c r="B1" s="16"/>
      <c r="C1" s="16"/>
      <c r="D1" s="16"/>
      <c r="E1" s="16"/>
      <c r="F1" s="16"/>
      <c r="G1" s="16"/>
      <c r="H1" s="16"/>
      <c r="I1" s="16"/>
    </row>
    <row r="2" spans="1:9" ht="48">
      <c r="A2" s="12" t="s">
        <v>0</v>
      </c>
      <c r="B2" s="12" t="s">
        <v>1</v>
      </c>
      <c r="C2" s="12" t="s">
        <v>2</v>
      </c>
      <c r="D2" s="12" t="s">
        <v>3</v>
      </c>
      <c r="E2" s="12" t="s">
        <v>22</v>
      </c>
      <c r="F2" s="12" t="s">
        <v>4</v>
      </c>
      <c r="G2" s="12" t="s">
        <v>23</v>
      </c>
      <c r="H2" s="12" t="s">
        <v>5</v>
      </c>
      <c r="I2" s="12" t="s">
        <v>24</v>
      </c>
    </row>
    <row r="3" spans="1:9" ht="12">
      <c r="A3" s="13" t="s">
        <v>7</v>
      </c>
      <c r="B3" s="14"/>
      <c r="C3" s="14"/>
      <c r="D3" s="14"/>
      <c r="E3" s="14"/>
      <c r="F3" s="14"/>
      <c r="G3" s="14"/>
      <c r="H3" s="14"/>
      <c r="I3" s="15"/>
    </row>
    <row r="4" spans="1:9" s="2" customFormat="1" ht="24">
      <c r="A4" s="3" t="s">
        <v>6</v>
      </c>
      <c r="B4" s="3" t="s">
        <v>8</v>
      </c>
      <c r="C4" s="3" t="s">
        <v>19</v>
      </c>
      <c r="D4" s="8">
        <v>168816215</v>
      </c>
      <c r="E4" s="8">
        <f aca="true" t="shared" si="0" ref="E4:E9">D4*0.702804</f>
        <v>118644711.16686</v>
      </c>
      <c r="F4" s="8">
        <v>143493781</v>
      </c>
      <c r="G4" s="8">
        <f aca="true" t="shared" si="1" ref="G4:G9">F4*0.702804</f>
        <v>100848003.261924</v>
      </c>
      <c r="H4" s="8">
        <v>25322434</v>
      </c>
      <c r="I4" s="8">
        <f aca="true" t="shared" si="2" ref="I4:I9">H4*0.702804</f>
        <v>17796707.904936</v>
      </c>
    </row>
    <row r="5" spans="1:9" s="2" customFormat="1" ht="24">
      <c r="A5" s="3" t="s">
        <v>9</v>
      </c>
      <c r="B5" s="3" t="s">
        <v>17</v>
      </c>
      <c r="C5" s="3" t="s">
        <v>21</v>
      </c>
      <c r="D5" s="8">
        <v>70000000</v>
      </c>
      <c r="E5" s="8">
        <f t="shared" si="0"/>
        <v>49196280</v>
      </c>
      <c r="F5" s="8">
        <v>49000000</v>
      </c>
      <c r="G5" s="8">
        <f t="shared" si="1"/>
        <v>34437396</v>
      </c>
      <c r="H5" s="8">
        <v>21000000</v>
      </c>
      <c r="I5" s="8">
        <f t="shared" si="2"/>
        <v>14758884</v>
      </c>
    </row>
    <row r="6" spans="1:9" ht="24">
      <c r="A6" s="4" t="s">
        <v>10</v>
      </c>
      <c r="B6" s="4" t="s">
        <v>11</v>
      </c>
      <c r="C6" s="4" t="s">
        <v>16</v>
      </c>
      <c r="D6" s="9">
        <v>12000000</v>
      </c>
      <c r="E6" s="8">
        <f t="shared" si="0"/>
        <v>8433648</v>
      </c>
      <c r="F6" s="9">
        <v>10200000</v>
      </c>
      <c r="G6" s="8">
        <f t="shared" si="1"/>
        <v>7168600.8</v>
      </c>
      <c r="H6" s="9">
        <v>1800000</v>
      </c>
      <c r="I6" s="8">
        <f t="shared" si="2"/>
        <v>1265047.2</v>
      </c>
    </row>
    <row r="7" spans="1:9" s="2" customFormat="1" ht="24">
      <c r="A7" s="3" t="s">
        <v>12</v>
      </c>
      <c r="B7" s="3" t="s">
        <v>13</v>
      </c>
      <c r="C7" s="7" t="s">
        <v>18</v>
      </c>
      <c r="D7" s="8">
        <v>28823528</v>
      </c>
      <c r="E7" s="8">
        <f t="shared" si="0"/>
        <v>20257290.772512</v>
      </c>
      <c r="F7" s="8">
        <v>19600000</v>
      </c>
      <c r="G7" s="8">
        <f t="shared" si="1"/>
        <v>13774958.4</v>
      </c>
      <c r="H7" s="8">
        <v>9223528</v>
      </c>
      <c r="I7" s="8">
        <f t="shared" si="2"/>
        <v>6482332.372512</v>
      </c>
    </row>
    <row r="8" spans="1:9" ht="24">
      <c r="A8" s="4" t="s">
        <v>14</v>
      </c>
      <c r="B8" s="4" t="s">
        <v>15</v>
      </c>
      <c r="C8" s="4" t="s">
        <v>20</v>
      </c>
      <c r="D8" s="9">
        <v>40100000</v>
      </c>
      <c r="E8" s="8">
        <f t="shared" si="0"/>
        <v>28182440.4</v>
      </c>
      <c r="F8" s="9">
        <v>40100000</v>
      </c>
      <c r="G8" s="8">
        <f t="shared" si="1"/>
        <v>28182440.4</v>
      </c>
      <c r="H8" s="9">
        <v>0</v>
      </c>
      <c r="I8" s="8">
        <f t="shared" si="2"/>
        <v>0</v>
      </c>
    </row>
    <row r="9" spans="1:9" ht="12.75">
      <c r="A9" s="5" t="s">
        <v>26</v>
      </c>
      <c r="B9" s="6"/>
      <c r="C9" s="5"/>
      <c r="D9" s="10">
        <f>SUM(D4:D8)</f>
        <v>319739743</v>
      </c>
      <c r="E9" s="11">
        <f t="shared" si="0"/>
        <v>224714370.339372</v>
      </c>
      <c r="F9" s="10">
        <f>SUM(F4:F8)</f>
        <v>262393781</v>
      </c>
      <c r="G9" s="11">
        <f t="shared" si="1"/>
        <v>184411398.861924</v>
      </c>
      <c r="H9" s="10">
        <f>SUM(H4:H8)</f>
        <v>57345962</v>
      </c>
      <c r="I9" s="11">
        <f t="shared" si="2"/>
        <v>40302971.477448</v>
      </c>
    </row>
  </sheetData>
  <sheetProtection/>
  <mergeCells count="2">
    <mergeCell ref="A1:I1"/>
    <mergeCell ref="A3:I3"/>
  </mergeCells>
  <printOptions/>
  <pageMargins left="0.11811023622047245" right="0.11811023622047245" top="0.35433070866141736" bottom="0.35433070866141736" header="0.31496062992125984" footer="0.31496062992125984"/>
  <pageSetup fitToHeight="23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im-sikle</dc:creator>
  <cp:keywords/>
  <dc:description/>
  <cp:lastModifiedBy>user</cp:lastModifiedBy>
  <cp:lastPrinted>2008-12-19T11:32:32Z</cp:lastPrinted>
  <dcterms:created xsi:type="dcterms:W3CDTF">2008-05-20T08:39:02Z</dcterms:created>
  <dcterms:modified xsi:type="dcterms:W3CDTF">2009-01-08T18:43:25Z</dcterms:modified>
  <cp:category/>
  <cp:version/>
  <cp:contentType/>
  <cp:contentStatus/>
</cp:coreProperties>
</file>