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vitaprokopovica\Desktop\"/>
    </mc:Choice>
  </mc:AlternateContent>
  <bookViews>
    <workbookView xWindow="225" yWindow="45" windowWidth="15600" windowHeight="11760" tabRatio="932"/>
  </bookViews>
  <sheets>
    <sheet name="ESTLAT" sheetId="8" r:id="rId1"/>
    <sheet name="LATLIT" sheetId="2" r:id="rId2"/>
    <sheet name="Central Baltic " sheetId="6" r:id="rId3"/>
    <sheet name="Baltic Sea Region" sheetId="5" r:id="rId4"/>
    <sheet name="INTERREG IVC" sheetId="4" r:id="rId5"/>
    <sheet name="URBACT II" sheetId="3" r:id="rId6"/>
    <sheet name="ESPON 2013" sheetId="9" r:id="rId7"/>
    <sheet name="LVLTBY" sheetId="10" r:id="rId8"/>
    <sheet name="EELVRU" sheetId="12" r:id="rId9"/>
  </sheets>
  <definedNames>
    <definedName name="_xlnm._FilterDatabase" localSheetId="3" hidden="1">'Baltic Sea Region'!$A$1:$N$202</definedName>
    <definedName name="_xlnm._FilterDatabase" localSheetId="0" hidden="1">ESTLAT!$A$2:$N$26</definedName>
    <definedName name="_xlnm._FilterDatabase" localSheetId="4" hidden="1">'INTERREG IVC'!$A$1:$O$134</definedName>
    <definedName name="_xlnm._FilterDatabase" localSheetId="1" hidden="1">LATLIT!$D$1:$D$62</definedName>
    <definedName name="OLE_LINK1" localSheetId="0">ESTLAT!$N$114</definedName>
    <definedName name="_xlnm.Print_Area" localSheetId="3">'Baltic Sea Region'!$A$1:$N$131</definedName>
    <definedName name="_xlnm.Print_Area" localSheetId="0">ESTLAT!$A$1:$T$170</definedName>
    <definedName name="_xlnm.Print_Area" localSheetId="4">'INTERREG IVC'!$A$1:$O$40</definedName>
    <definedName name="_xlnm.Print_Area" localSheetId="1">LATLIT!$A$1:$P$362</definedName>
  </definedNames>
  <calcPr calcId="152511"/>
</workbook>
</file>

<file path=xl/calcChain.xml><?xml version="1.0" encoding="utf-8"?>
<calcChain xmlns="http://schemas.openxmlformats.org/spreadsheetml/2006/main">
  <c r="K74" i="12" l="1"/>
  <c r="N56" i="10" l="1"/>
  <c r="J65" i="10"/>
  <c r="J64" i="10"/>
  <c r="N64" i="10"/>
  <c r="J63" i="10"/>
  <c r="N63" i="10"/>
  <c r="N62" i="10"/>
  <c r="J61" i="10"/>
  <c r="N59" i="10"/>
  <c r="J59" i="10"/>
  <c r="J58" i="10"/>
  <c r="N58" i="10"/>
  <c r="N50" i="10"/>
  <c r="M48" i="10"/>
  <c r="N47" i="10"/>
  <c r="J46" i="10"/>
  <c r="J45" i="10"/>
  <c r="N45" i="10"/>
  <c r="J44" i="10"/>
  <c r="J43" i="10"/>
  <c r="N43" i="10"/>
  <c r="N36" i="10"/>
  <c r="J35" i="10"/>
  <c r="N34" i="10"/>
  <c r="N32" i="10"/>
  <c r="N31" i="10"/>
  <c r="J30" i="10"/>
  <c r="N29" i="10"/>
  <c r="N26" i="10"/>
  <c r="N21" i="10"/>
  <c r="N20" i="10"/>
  <c r="N18" i="10"/>
  <c r="N17" i="10"/>
  <c r="K12" i="10"/>
  <c r="N15" i="10"/>
  <c r="N14" i="10"/>
  <c r="N12" i="10"/>
  <c r="N3" i="10"/>
  <c r="J14" i="10"/>
  <c r="J54" i="10"/>
  <c r="J53" i="10"/>
  <c r="J52" i="10"/>
  <c r="J51" i="10"/>
  <c r="J50" i="10"/>
  <c r="J47" i="10"/>
  <c r="J42" i="10"/>
  <c r="J41" i="10"/>
  <c r="J40" i="10"/>
  <c r="J38" i="10"/>
  <c r="J39" i="10"/>
  <c r="J37" i="10"/>
  <c r="J36" i="10"/>
  <c r="J34" i="10"/>
  <c r="J29" i="10"/>
  <c r="J28" i="10"/>
  <c r="J27" i="10"/>
  <c r="J26" i="10"/>
  <c r="J19" i="10"/>
  <c r="J18" i="10"/>
  <c r="J17" i="10"/>
  <c r="J16" i="10"/>
  <c r="J15" i="10"/>
  <c r="J4" i="10"/>
  <c r="J3" i="10"/>
  <c r="P361" i="2"/>
  <c r="P360" i="2"/>
  <c r="N361" i="2"/>
  <c r="M361" i="2"/>
  <c r="K361" i="2"/>
  <c r="J361" i="2"/>
  <c r="P362" i="2"/>
  <c r="K82" i="6"/>
  <c r="J82" i="6"/>
  <c r="I82" i="6"/>
</calcChain>
</file>

<file path=xl/comments1.xml><?xml version="1.0" encoding="utf-8"?>
<comments xmlns="http://schemas.openxmlformats.org/spreadsheetml/2006/main">
  <authors>
    <author>SandisSraders</author>
    <author>lindag</author>
  </authors>
  <commentList>
    <comment ref="L31" authorId="0" shapeId="0">
      <text>
        <r>
          <rPr>
            <b/>
            <sz val="9"/>
            <color indexed="81"/>
            <rFont val="Tahoma"/>
            <family val="2"/>
            <charset val="186"/>
          </rPr>
          <t>SandisSraders:</t>
        </r>
        <r>
          <rPr>
            <sz val="9"/>
            <color indexed="81"/>
            <rFont val="Tahoma"/>
            <family val="2"/>
            <charset val="186"/>
          </rPr>
          <t xml:space="preserve">
</t>
        </r>
      </text>
    </comment>
    <comment ref="J164" authorId="1" shapeId="0">
      <text>
        <r>
          <rPr>
            <b/>
            <sz val="9"/>
            <color indexed="81"/>
            <rFont val="Tahoma"/>
            <family val="2"/>
            <charset val="186"/>
          </rPr>
          <t>lindag:</t>
        </r>
        <r>
          <rPr>
            <sz val="9"/>
            <color indexed="81"/>
            <rFont val="Tahoma"/>
            <family val="2"/>
            <charset val="186"/>
          </rPr>
          <t xml:space="preserve">
</t>
        </r>
      </text>
    </comment>
  </commentList>
</comments>
</file>

<file path=xl/comments2.xml><?xml version="1.0" encoding="utf-8"?>
<comments xmlns="http://schemas.openxmlformats.org/spreadsheetml/2006/main">
  <authors>
    <author>Vita Prokopovica</author>
    <author>lindag</author>
  </authors>
  <commentList>
    <comment ref="I105" authorId="0" shapeId="0">
      <text>
        <r>
          <rPr>
            <b/>
            <sz val="9"/>
            <color indexed="81"/>
            <rFont val="Tahoma"/>
            <family val="2"/>
            <charset val="186"/>
          </rPr>
          <t>Vita Prokopovica:</t>
        </r>
        <r>
          <rPr>
            <sz val="9"/>
            <color indexed="81"/>
            <rFont val="Tahoma"/>
            <family val="2"/>
            <charset val="186"/>
          </rPr>
          <t xml:space="preserve">
finansējuma samazināts saskaņā ar25.09.2013. izsūtīto  rakstisko procedūru, iepriekš bija135320eur </t>
        </r>
      </text>
    </comment>
    <comment ref="I106" authorId="0" shapeId="0">
      <text>
        <r>
          <rPr>
            <b/>
            <sz val="9"/>
            <color indexed="81"/>
            <rFont val="Tahoma"/>
            <family val="2"/>
            <charset val="186"/>
          </rPr>
          <t>Vita Prokopovica:</t>
        </r>
        <r>
          <rPr>
            <sz val="9"/>
            <color indexed="81"/>
            <rFont val="Tahoma"/>
            <family val="2"/>
            <charset val="186"/>
          </rPr>
          <t xml:space="preserve">
finansējuma samazināts saskaņā ar25.09.2013. izsūtīto  rakstisko procedūru, iepriekš bija100980 eur </t>
        </r>
      </text>
    </comment>
    <comment ref="E127" authorId="1" shapeId="0">
      <text>
        <r>
          <rPr>
            <b/>
            <sz val="9"/>
            <color indexed="81"/>
            <rFont val="Tahoma"/>
            <family val="2"/>
            <charset val="186"/>
          </rPr>
          <t>lindag:</t>
        </r>
        <r>
          <rPr>
            <sz val="9"/>
            <color indexed="81"/>
            <rFont val="Tahoma"/>
            <family val="2"/>
            <charset val="186"/>
          </rPr>
          <t xml:space="preserve">
</t>
        </r>
      </text>
    </comment>
  </commentList>
</comments>
</file>

<file path=xl/comments3.xml><?xml version="1.0" encoding="utf-8"?>
<comments xmlns="http://schemas.openxmlformats.org/spreadsheetml/2006/main">
  <authors>
    <author>Vita Prokopovica</author>
  </authors>
  <commentList>
    <comment ref="G24" authorId="0" shapeId="0">
      <text>
        <r>
          <rPr>
            <b/>
            <sz val="9"/>
            <color indexed="81"/>
            <rFont val="Tahoma"/>
            <family val="2"/>
            <charset val="186"/>
          </rPr>
          <t>Vita Prokopovica:</t>
        </r>
        <r>
          <rPr>
            <sz val="9"/>
            <color indexed="81"/>
            <rFont val="Tahoma"/>
            <family val="2"/>
            <charset val="186"/>
          </rPr>
          <t xml:space="preserve">
QA formā tehniska neptrecizitāte - minēti 3 partneri no LV,  taču faktiski LV ir 1 partneris (projekta pieteikumā)</t>
        </r>
      </text>
    </comment>
    <comment ref="H24" authorId="0" shapeId="0">
      <text>
        <r>
          <rPr>
            <b/>
            <sz val="9"/>
            <color indexed="81"/>
            <rFont val="Tahoma"/>
            <family val="2"/>
            <charset val="186"/>
          </rPr>
          <t>Vita Prokopovica:</t>
        </r>
        <r>
          <rPr>
            <sz val="9"/>
            <color indexed="81"/>
            <rFont val="Tahoma"/>
            <family val="2"/>
            <charset val="186"/>
          </rPr>
          <t xml:space="preserve">
QA formā tehniska neptrecizitāte - minēti 3 partneri no LV,  taču faktiski LV ir 1 partneris (projekta pieteikumā)</t>
        </r>
      </text>
    </comment>
  </commentList>
</comments>
</file>

<file path=xl/comments4.xml><?xml version="1.0" encoding="utf-8"?>
<comments xmlns="http://schemas.openxmlformats.org/spreadsheetml/2006/main">
  <authors>
    <author>lindag</author>
  </authors>
  <commentList>
    <comment ref="A51" authorId="0" shapeId="0">
      <text>
        <r>
          <rPr>
            <b/>
            <sz val="9"/>
            <color indexed="81"/>
            <rFont val="Tahoma"/>
            <family val="2"/>
            <charset val="186"/>
          </rPr>
          <t>lindag:</t>
        </r>
        <r>
          <rPr>
            <sz val="9"/>
            <color indexed="81"/>
            <rFont val="Tahoma"/>
            <family val="2"/>
            <charset val="186"/>
          </rPr>
          <t xml:space="preserve">
</t>
        </r>
      </text>
    </comment>
    <comment ref="O51" authorId="0" shapeId="0">
      <text>
        <r>
          <rPr>
            <b/>
            <sz val="9"/>
            <color indexed="81"/>
            <rFont val="Tahoma"/>
            <family val="2"/>
            <charset val="186"/>
          </rPr>
          <t>lindag:</t>
        </r>
        <r>
          <rPr>
            <sz val="9"/>
            <color indexed="81"/>
            <rFont val="Tahoma"/>
            <family val="2"/>
            <charset val="186"/>
          </rPr>
          <t xml:space="preserve">
</t>
        </r>
      </text>
    </comment>
    <comment ref="A53" authorId="0" shapeId="0">
      <text>
        <r>
          <rPr>
            <b/>
            <sz val="9"/>
            <color indexed="81"/>
            <rFont val="Tahoma"/>
            <family val="2"/>
            <charset val="186"/>
          </rPr>
          <t>lindag:</t>
        </r>
        <r>
          <rPr>
            <sz val="9"/>
            <color indexed="81"/>
            <rFont val="Tahoma"/>
            <family val="2"/>
            <charset val="186"/>
          </rPr>
          <t xml:space="preserve">
</t>
        </r>
      </text>
    </comment>
    <comment ref="B53" authorId="0" shapeId="0">
      <text>
        <r>
          <rPr>
            <b/>
            <sz val="9"/>
            <color indexed="81"/>
            <rFont val="Tahoma"/>
            <family val="2"/>
            <charset val="186"/>
          </rPr>
          <t>lindag:</t>
        </r>
        <r>
          <rPr>
            <sz val="9"/>
            <color indexed="81"/>
            <rFont val="Tahoma"/>
            <family val="2"/>
            <charset val="186"/>
          </rPr>
          <t xml:space="preserve">
</t>
        </r>
      </text>
    </comment>
    <comment ref="G53" authorId="0" shapeId="0">
      <text>
        <r>
          <rPr>
            <b/>
            <sz val="9"/>
            <color indexed="81"/>
            <rFont val="Tahoma"/>
            <family val="2"/>
            <charset val="186"/>
          </rPr>
          <t>lindag:</t>
        </r>
        <r>
          <rPr>
            <sz val="9"/>
            <color indexed="81"/>
            <rFont val="Tahoma"/>
            <family val="2"/>
            <charset val="186"/>
          </rPr>
          <t xml:space="preserve">
</t>
        </r>
      </text>
    </comment>
    <comment ref="I53" authorId="0" shapeId="0">
      <text>
        <r>
          <rPr>
            <b/>
            <sz val="9"/>
            <color indexed="81"/>
            <rFont val="Tahoma"/>
            <family val="2"/>
            <charset val="186"/>
          </rPr>
          <t>lindag:</t>
        </r>
        <r>
          <rPr>
            <sz val="9"/>
            <color indexed="81"/>
            <rFont val="Tahoma"/>
            <family val="2"/>
            <charset val="186"/>
          </rPr>
          <t xml:space="preserve">
</t>
        </r>
      </text>
    </comment>
    <comment ref="L53" authorId="0" shapeId="0">
      <text>
        <r>
          <rPr>
            <b/>
            <sz val="9"/>
            <color indexed="81"/>
            <rFont val="Tahoma"/>
            <family val="2"/>
            <charset val="186"/>
          </rPr>
          <t>lindag:</t>
        </r>
        <r>
          <rPr>
            <sz val="9"/>
            <color indexed="81"/>
            <rFont val="Tahoma"/>
            <family val="2"/>
            <charset val="186"/>
          </rPr>
          <t xml:space="preserve">
</t>
        </r>
      </text>
    </comment>
    <comment ref="A65" authorId="0" shapeId="0">
      <text>
        <r>
          <rPr>
            <b/>
            <sz val="9"/>
            <color indexed="81"/>
            <rFont val="Tahoma"/>
            <family val="2"/>
            <charset val="186"/>
          </rPr>
          <t>lindag:</t>
        </r>
        <r>
          <rPr>
            <sz val="9"/>
            <color indexed="81"/>
            <rFont val="Tahoma"/>
            <family val="2"/>
            <charset val="186"/>
          </rPr>
          <t xml:space="preserve">
</t>
        </r>
      </text>
    </comment>
  </commentList>
</comments>
</file>

<file path=xl/sharedStrings.xml><?xml version="1.0" encoding="utf-8"?>
<sst xmlns="http://schemas.openxmlformats.org/spreadsheetml/2006/main" count="4512" uniqueCount="3631">
  <si>
    <t>Mērķis:
1) izstrādāt kvalitatīvu un izmaksu efektīvu virtuālo pakalpojumu modeli pašārstēšanai un mājas uzraudzībai un samazināt īpašas veselības aprūpes izmantošanu (kā rakstīts Dienvidrietumu Somijas stratēģijā). Drošības, drošuma un privātumu jautājumi ir izpētīti un izmēriti, izmantojot mājas uzraudzības pieteikumus.
2) samazināt poliklīnikas apmeklējumu skaitu, izmantojot attāluma risinājumus 
3) pierādīt tālvadības e-veselības procesa izmaksu efektivitāti ar pārbaudī un pētījumu
4) apmācīt un iesaistīt veselības un sociālās aprūpes speciālistus (un studentus) izmantot tehnoloģiskās inovācijas kā praktisku instrumentu, kas atvieglotu viņu ikdienas darbu (kā rakstīts Somijas valsts attīstības programmā Kaste)
5) izmantot pārrobežu sadarbību, lai līdzinātu atšķirības starp partnervalstīm un izstrādāt kopīgus risinājumus kopīgām problēmām Baltijas reģionā.</t>
  </si>
  <si>
    <t>Work Ability and Social Inclusion</t>
  </si>
  <si>
    <t>WASI</t>
  </si>
  <si>
    <t>FI - Arcada-Universiy of Applied Sciences</t>
  </si>
  <si>
    <t>Objective:
The overall objective of the project is to offer organisations means and tools to improve work ability and well-being
at work by stress management and good leadership thus contributing to the sustainability of the work ability in the Baltic Sea region. Specific objectives of the project are:1)to evaluate the situation of work ability and occupational well-being in the partner countries, 2)to develop tools for improving work ability, 3) to raise awareness about importance of occupational well-being.
Expected results:
1) improved work ability and well-being at work, which will be manifested by decrease in number of sick-leaves, better psychological climate within organisations(impoved leadership, communication and stress management), 
2) higher level of awareness about importance of occupational well-being (employees are trained for the subject, organisations invest resources into improving situation at work place etc.), 
3) ability of organisations and individuals
involved in the project activities to independently work with occupational well-being issues and use the tools developed during the project,
 4) create and implement a realistic and cost-efficient work ability model for future use in Baltic Sea region</t>
  </si>
  <si>
    <t xml:space="preserve">Mērķis:
piedāvāt līdzekļu un instrumentu organizāciju, lai uzlabotu darba spējas un labklājību darbā, izmantojot stresa pārvaldību un liderību, tādējādi veicinot ilgtspējību darbspējā Baltijas jūras reģionā.
Īpaši projekta mērķi:
1) izvērtēt situāciju ar darba spēju un darba labklājību partnervalstīs, 2) izstrādāt līdzekļus, lai uzlabotu darba spējas, 3) padziļināt izpratni par darba labklājības nozīmi.
Sagaidāmie rezultāti:
1) uzlabotas darba spējas un labsajūta darbā, kas izpaužas kā slimības lapu skaita samazinājums, labāks psiholoģiskais klimats organizācijās, 2) augstākā līmeņa izpratne par darba labklājības nozīmi (darbinieki ir apmācīti šajā jomā, organizācijas iegulda resursus situācijas uzlabošanā darba vietās uc),
3) organizācijas un indivīdu, kas iesaistīti projekta aktivitātēs, spēja patstāvīgi strādāt ar profesionālās labklājības jautājumiem un izmantot instrumentus, kas tiks izstrādāti projekta laikā,
 4) izstrādāt un īstenot reālu un izmaksu ziņā efektīvu darba spēju modeli izmantošanai nākotnē Baltijas jūras reģionā
</t>
  </si>
  <si>
    <t>Kuldiga Local municipality (Baznīcas street 1, Kuldīga, LV-3301, Terēza Strauta, 63322371, tereza.strauta@kuldiga.lv, www.kuldiga.lv)</t>
  </si>
  <si>
    <t>Riga Stradina University (Dzircierna iela 16, Rīga, LV 1007, Ivars Vanadzins, ivars.vanadzins@rsu.lv)</t>
  </si>
  <si>
    <t>Pauls Stradins Clinical University Hospital (13 Pilsonu Street, Rīga, LV-1002, Liga Grudule, + 37167069785, liga.grudule@stradini.lv, www.stradini.lv)</t>
  </si>
  <si>
    <t>The Emils Darzins Music School (Kalnciema iela 10/12, Rīga, LV-1048, Janis Kāralis, +371 67612332, jkaralis@latnet.lv, www.edmv.lv)</t>
  </si>
  <si>
    <t>Investment and Development Agency of Latvia (2 Perses street, Rīga, LV 1422, Viesturs Zeps, 371 67039471, viesturs.zeps@liaa.gov.lv, www.liaa.gov.lv)</t>
  </si>
  <si>
    <t>Seed Forum Latvia Foundation (Zigfrīda Annas Meierovica bulvāris 16, Rīga, LV-1050, Steinar H.Korsmo, 371 29577777, steinar@seedforum.org, www.seedforum.org)</t>
  </si>
  <si>
    <t>Society KBI (Vecā ostmala 40, Liepāja, LV-3401, Mārtiņš Vidzenieks, 371 634 297 48, martins@kbi.lv, http://www.kbi.lv)</t>
  </si>
  <si>
    <t>State Regional Development agency (Elizabetes 19, Rīga, LV-1010, Liga Baltina, 371 67079030, liga.baltina@vraa.gov.lv, http://www.vraa.gov.lv)</t>
  </si>
  <si>
    <t>Valmiera Business and Innovation Incubator (Purva 12, Valmiera, LV-4201, Elīna Leimane-Dukse, 371 64250878, elina.leimane-dukse@vbii.lv, http://www.vbii.lv)</t>
  </si>
  <si>
    <t>Latvia State Forest Research Institute “Silava” (LSFRI
Silava) (Riga street 111, Salaspils, LV-2169, Andis Lazdiņš, +37126595586, andis.lazdins@silava.lv, www.silava.lv)</t>
  </si>
  <si>
    <t>University of Latvia (19 Raina Boulvevard, Rīga, LV-1586, Ms. Zane Zeibote, +371 67034374, zzeibote@gmail.com)</t>
  </si>
  <si>
    <t>Latvian Fund for Nature (Dzirnavu Street 73-2, Rīga, LV-1011, Girts Strazdins, +371-67830999, ldf@lanet.lv, www.ldf.lv)</t>
  </si>
  <si>
    <t>Latvian Institute of Aquatic Ecology (LHEI) (Daugavgrivas 8, Rīga, LV 1048, Juris Aigars, 37167601995, juris.aigars@lhei.lv, www.lhei.lv)</t>
  </si>
  <si>
    <t>Baltic Environmental Forum (Antonijas iela 3-8, Rīga, LV-1010, Daina Indriksone, +371 8735 7550, daina.indriksonen@bef.lv, www.bef.lv)</t>
  </si>
  <si>
    <t xml:space="preserve">Riga Technical University – Institute of Energy Systems
and Environment (Kalku Street 1, Rīga, LV1621, Romagnoli Francesco, tel.+371 6708 9923,francesco.romagnoli@rtu.lv, www.videszinatne.lv) 
</t>
  </si>
  <si>
    <t xml:space="preserve">Biedrība - FEE Latvia - Vides izglītības fonds (11 Novembra Krastmala 35-78, Rīga, LV 1050, Janis Ulme, tel.00371-7225112, janis.ulme@zemesdraugi.lv, www.videsfonds.lv)
</t>
  </si>
  <si>
    <t>Latvijas Okupācijas muzejs  (Strēlnieku laukums 1, Rīga, LV1050, Tālr.+371 67211030 /  E-pasts dd@omf.lv / www.omf.lv) kontaktpersona-Danute Dūra)</t>
  </si>
  <si>
    <t>Objective:
As its main objectives,eMedic will: 
1) develop a qualitative and cost-effective virtual service model for self-treatment and home monitoring and decrease the use of special health care (as written in the strategy of Southwestern Finland). The questions of security, safety and privacy are investigated and measured when using home monitoring applications  
2)decrease the number of policlinic visits by imbedding the use of remote solutions as a routine for the entire treatment process, i.e. enabling seamless communication between diabetic patients and medical and social care specialists 
3) prove the costeffectiveness of the remote eHealth processes being tested and developed by research 
4) train and engage the professionals (and students) of health and social care to take advantage of the technological innovations as a practical tool facilitating their daily work (as written in Finnish national development programme Kaste) and
 5) exploit the cross-border cooperation in flattening thedifferences between partner countries and developing joint solutions to common problems in the Baltic area.
Expected results:
Applications allowing different forms of remote treatment, will be developed and tested in the treatment of diabetes patients and pediatric home care. The methods used can be customized for the treatment of other chronic diseases. The following principles will be included: a) fast data transfer b) usability c) shared expertise and d) increased patient safety. The developed procedures also optimize actions within health care process and improve the standard of the services provided to the patient. Estonia, which is ahead of other partners in telemedicine, develops a joint database for all partner organisations. The most important result of the eMedic project will be: 1) technology solutions have been tested and developed with usability, efficiency, reliability and security as leading criteria including data privacy and security related aspects, 2) joint database 3) cooperation with representatives of health and social care professionals and patients, different public and private institutions, educational institutions and local municipalities has resulted in reinforcing of the multidisciplinary know-how and has enabled confirming the systematic and uniform service model in health care in the piloting areas, 4) the use of e-services has been acknowledged as a tool for improved quality of treatment at all levels (medical professionals, patients, stakeholders) and the trainings have been successful in imbedding the use of e-services to daily routines within the eMedic partner organizations, 5) strongly influenced by the experiences of remote counselling and self-treatment, the concept of e-services on diabetes has raised interest within other medical specialists and other communal or regional health care units. Having effects on improving the share of information for example between hospitals and health care centers, various public and private organisations, educational institutions and third sector actors have also been encouraged to provide e-services in future.</t>
  </si>
  <si>
    <t>Developing New Practices for Teleconsultation and Diabetes</t>
  </si>
  <si>
    <t>eMedic</t>
  </si>
  <si>
    <t>FI - Turku University of Applied Sciences</t>
  </si>
  <si>
    <t>FI - Turku Science Park Ltd;
Hospital District of Southwest Finland;
EST - Estonian eHealth Foundation;
SWE - Karolinska University Hospital</t>
  </si>
  <si>
    <t xml:space="preserve">Mērķis:
Pašvaldības Katrineholma (Mok) un Emīla Dārziņa mūzikas skolas (EDMS) Rīgā projekta kopīgs mērķis ir palīdzēt jauniem instrumentāliem mūziķiem, sasniegt panākumus, kas atbilst augstākajam starptautiskajam līmenim klasiskā mūzika. Mērķis ir dot viņiem izprast, kā strādā klasiskās mūzikas tirgus, tostarp dot īpašu ieskatu par aģentu pasauli, koncertu organizatoriem un vadītājiem. Mērķis ir radīt muzikālo apmācību programm, īpašu uzmanību vēršot  sagatavošanai starptautiskajiem konkursiem.
Sagaidāmie rezultāti: 
Sagaidāms, ka, projekta aktivitātēs piedalīsies  vairāk nekā 400 jaunie mūziķi: kurss (60), konkursi (100), 
meistarklases (200), kamermūzikas koncerti (20) un orķestra tūre (60). Mūsu jauniem mūziķiem būs lielāka izpratne par to, kas ir starptautiskā arēna, kā šī nozare darbojas un ko aģenti, organizatori un vadītāji sagaida. Viņi labāk sapratis kas ir nepieciešams, lai sasniegtu profesionālu līmeni, mācoties no cilvēkiem,  jau šajā līmenī. Viņi saņēms detalizētu atbildi, kas ir viņu attīstības vajadzības. Mūsu mācību programma tiks papildināta ar citu dimensiju klāt pie jau eksistējošas izglītības sistēmas, lai tā labāk atbilstu jauno mūziķu vajadzībām un nozares vajadzībām. Mūsu jaunie mūziķi pieteiksies dalībai vairākos starptautiskos konkursos, jo būs pārliecināti par to, kas sagaidāms no viņiem, kādi standarti, un kā sagatavoties. Ir sagaidams lielāks  koncertdarbību skaits jaunajiem mūziķiem, jo īpaši tiem, vecumā no 8 gadiem - 18 gadiem. Ar koordinācijas grupas palīdzību, ko veidos pieredzējuši mūzikas speciālisti, semināri dos mums konkrētu ceļu, lai programma varētu augt un zelt ilgi pēc projekta beigām. </t>
  </si>
  <si>
    <t>Objective:
The joint objective of the Municipality of Katrineholm (MOK) and the Emils Darzins Music School (EDMS) in Riga is to help young instrumental musicians to succeed at the highest international performance level in classical music. Our goal is to give them an understanding of how the classical music market works, including specific insight into the world of agents, concert organisers and managers. Our aim is to create a musical training programme with a specific focus on preparation for international competitions and stages.
Expected results:
We expect to reach over 400 young musicians through our activities: The course(60), the competition(100), the
masterclasses(200), the chamber music concerts(20) and the orchestra tour (60). Our young musicians will have a greater understanding of what the international arena is, how the industry works, and what agents, organisers and managers expect. They will better understand what is required from them to reach a professional level, having been taught by people already at this level. They will have received detailed feedback, specific to their developmental needs. Furthermore, they will be nurtured by the teachers running the programme on an ongoing basis, so they can achieve the potential outlined in their individual feedback. Through our training programme another dimension will have been added to the existing educational system so it better meets the needs of young musicians and the demands of the industry. Our young musicians will apply for more international competitions, as they will now be confident about what is expected of them,
what the standard will be, and how they should prepare themselves. There will be increased concert activities for young musicians, especially for those between the ages of 8 – 18 years. With a co-ordinating group made up of experienced musical specialists, the seminars will give us a concrete path to follow, so the programme can grow and prosper long after the project has finished. The musical life in our regions will also have benefited substantially from the increased musical activity taking place and the higher musical standard being reached.</t>
  </si>
  <si>
    <t>Mērķis:
Projekta visparējais mērķis - veicināt valstu mūzikas un kultūras mantojumu Centrālās Baltijas jūras reģionā un izstrādāt inovatīvo mūzikas mācīšanas pieeju, lai stiprinātu un dažādotu muzikālo izglītības sistēmu.
Apakšmērķi:
- attīstīt augstas kvalitātes mūzikas izglītības pakalpojumu un ieviest jaunas mācību metodes mūzikas mācību procesā;
- apmainīties ar pieredzi par mācību metodēm un veicināt pedagogu profesionālismu;
- izstrādāt metodiskos materiālus instrumentu spēles mācībām;
- iepazīstināt skolotājus un skolēnus ar Sibēliusa mūzikas redaktora programmu;
-nodrošināt iespējas mūzikas skolas audzēkņiem piedalīties koncerta programmu izveidē un iegūt starptautisku pieredzi darbā ar jauniešiem no citām mūzikas skolām ārzemēs;
- izveidot kopīgus kultūras produktus - koncerti;
- stiprināt nacionālo identitāti un popularizēt valsts mūziku ārvalstīs</t>
  </si>
  <si>
    <t>Baltic Young Musicians in an International Context</t>
  </si>
  <si>
    <t>BYMIC</t>
  </si>
  <si>
    <t>SWE - The Municipality of Katrineholm</t>
  </si>
  <si>
    <t>Objective:
Overall objective of the project -to promote national music and culture heritage of the Central Baltic region and develop innovative music teaching approach to strengthen and diversify musical education system. Sub-objectives of the project:
- to develop high quality musical education service and introduce new teaching methods in music study process;
- to exchange experience on teaching methods and promote professionalism of the pedagogues;
- to elaborate methodological material for studying instrument playing;
- to introduce teachers and students with SIbelius music arrangement programme;
-to ensure possibilities for music school students to participate in creation of concert programme and gain international experience working with youth from other music schools abroad;
- to create common culture products – concerts;
- to strengthen national identity and popularize national music abroad.
Expected results:
As a direct result of involvment in project activities( training of teachers, introduction of SIBELIUS programme to students, musical camps and concerts) cooperation and professionalism of the teachers and students will be raised as well as international cooperation promoted. Study quality will be raised as a fully equipped cllass for studing music theory will be opened in Kuldiga music school. Innovative teaching methods will be introduced and presented during the conference on innovations in teaching music for children and youth. The project contributes to development of musical education methodology. There will be elaborated material consisting of compositions from both countries for different instruments. Methodological material afterward available for any music school in Centralbaltic region in the process of preparation of the content for the instrument study progammes and study process. As a long term impact there will be raised awareness of other countries musical and cultural heritage, through concerts citizens will be introduced to music of neighbouring countries and have become more aware and proud of their national culture. Brass orchestra will be established in Kuldiga music school.</t>
  </si>
  <si>
    <t xml:space="preserve">Mērķis: ieviest sistēmu uzņēmēju internacionalizācijai  kā arī izveido platformu, kurā  Centrālā Baltijas jūras reģiona novatoriski MVU var piekļūt pārrobežu kapitālam, pārrobežu uzņēmējdarbības integrācijai,  vietējās inkubācijas priekšrocībām un vēl daudz vairāk. Kā daļu no projekta mērķa ir uzlabot vispārējo uzņēmējdarbības līmenis un attīstīt informācijas apmaiņu par labāko biznesa tiesību aktu un valsts atbalstu, labāko biznesa praksi un ētiku, inovatīvas tehnoloģijas apmaiņu un saziņu šajā reģionā. 
Rezultāti:1) novērst politikas, likumdošanas, psiholoģiskās barjeras un kultūras un vēsturiskās atšķirības masveida pārrobežu uzņēmējdarbības sadarbībai un reģionālai internacionalizācijai. 
 2) izveidot patstāvīgu pārrobežu kapitāla piesaistes sistēmu novatoriskiem MVU, kas piedalās CBR
 3) tīkls ar 1-2 inovācijas centru / biznesa inkubatoru katrā no projekta partnera valstīm psiholoģiski, politiski un finansiāli labi sagatavoti pārrobežu inkubācijas darbības ilgtermiņa pašpietiekamības principiem. 
 4) izveidot efektīvas starptautiskās sadarbības un partneru meklēšanas platformu reģionālai MVU.
</t>
  </si>
  <si>
    <t>The Development of the Bioenergy and Industrial Charcoal (Biocoal) Production</t>
  </si>
  <si>
    <t>BalBiC</t>
  </si>
  <si>
    <t>FI - University of Helsinki, Department of the Forest Science</t>
  </si>
  <si>
    <t>FI - The Forestry Development Centre Tapio</t>
  </si>
  <si>
    <t>Objective:
The overall goal of the project is to achieve the level of biocoal related understanding needed for developing biocoal production and combustion further in the Baltic region. 
Expected results:
The main result s will be strong basic knowhow of charcoal (biocoal) market in the Baltic area. The results will increase especially knowledge transfer and increase biocoal related business initiatives between Latvia and Finnish bioenergy operators. The results include the reliable knowledge of the potential bioenergy volyme for biocoal production. The results answeres how to develop bioenergy harvesting and logistics technology and application with forest owners, forest industry and energy industry and extend the business knowledge of biocoal in Baltic area. The knowledge is needed especially for developing the production of potential biocoal raw materials and biocoal business and market aktivities in Latvia and Finland. The results gives tools for SMEs to evaluate biocoal business opportunities.</t>
  </si>
  <si>
    <t xml:space="preserve">Mērķis: pietiekami augstā līmenī sasniegt nepieciešamo  izpratni par biooglēm, kas nepieciešama bioogļu ražošanas attīstībai.
Rezultāti: Galvenais rezultāts būs spēcīgs pamats īpašās profesionālās prasmes par kokogļu (biocoal) tirgu Baltijas reģionā. Rezultāts palielinās zināšanu nodošanu un palielināas ar biooglēm saistītās uzņēmējdarbības iniciatīvas starp Latvijas un Somijas bioenerģijas operatoriem. </t>
  </si>
  <si>
    <t>The Bridge of Music - Cooperation between Hyvinkaa and Kuldiga Music schools</t>
  </si>
  <si>
    <t>Bridge of Music</t>
  </si>
  <si>
    <t>LV - Kuldiga Local municipality</t>
  </si>
  <si>
    <t>FI - Hyvinkää Music Institute</t>
  </si>
  <si>
    <t>Objective:
The main objective is to implement a system for internationalisation of enterpreneurs and develop a platform where the innovative Central Baltic region SMEs can have access to cross border capital cross border business integration start-up business local incubation advantages and much more effectivelly and on much earlier stage of their development create cross-border business partnerships within the region, resulting in physical and psyhological enlargement of the "home market" concept for participants in the project and target-group of the business community - a new-born-global, innovative, regional SMEs. As part of the project we aim to improve overall level of entrepreneurship and develop exchange of best business legislation and state support, best business practices and ethics, innovative technology exchange and communication within the region.
Expected results:
1) Removal of political, legislative, psyhological barriers and cultural and historical differences for massive cross-border business cooperation and regional internationalization. Suggestions package worked out for each national government and business-promotion organisations on fostering cross-border business co-operation within CBR.
2) Creation of a self-sustainable cross border capital raising system for innovative, "born global" SMEs in participating CBR
countries as a part of regional corporate internationalisation effort and "investor readiness process". No less than 500 business proposals reviewed and evaluated by project partners during selection and nomination process within 2.5 years of project life-cycle process. 24 pitch-training seminars and 24 investor conferences in CBR carried out for nominated ”born-global” SMEs. 
3) Network of 1-2 innovation centers / business incubators in each of the project partner countries psyhologically, politically and financially well prepared for cross-border incubation activities on long-lasting self-sustainable principles. Creation and implementation of cross-border incubation as best regional business practice for wider Baltic sea region and EU areas.
4) Creation and appropriation of an effective internationalisation and partner search platform for regional SMEs, business ideas developers and early stage entrepreneurs in co-operation with state business-support institutions, project partners and out-sourced private consultants.
5) An integration of all of the above processes as homogenic and reproductive regional business internationalisation process towards ”single CBR home market”: cross-border business partnerships, early stage financial venture and seed capitalisation and cross-border incubation for development of a new generation of innovative, ”born-global” regional SMEs.</t>
  </si>
  <si>
    <t>Mērķis: veicināt ilgtspējīgu ekonomisko un sociālo attīstību, atbalstot uzņēmējdarbību un biznesu, kā arī pastiprinot sadarbību  Latvija-Igaunija-Zviedrija-Somija pārrobežu teritorijā, īstenojot atbilstošus instrumentus kas paredzēti pārrobežu mobilitātes paaugstināšanai un kopigai pārrobežu darba tirgus izveidei.
Apakšmērķi:1) veicināt sadarbību starp pārrobežu darbaspēka un tirgus dalībniekiem / organizācijām, 2) veicināt pārredzamību un informācijas pieejamību par darba profiliem / kvalifikācijām, profesionālām un augstākām izglītībām,  3) panākt optimizētu  reģionālo darbaspēka izmantošanu.</t>
  </si>
  <si>
    <t>INNOEQUINE</t>
  </si>
  <si>
    <t>FI - Unversity of Helsinki/Department of Agricultural Sciences;
SWE - SLU Department of Work Science, Business Economics
and Environmental Psychology</t>
  </si>
  <si>
    <t>Objective:
The main objective of this project is to assist the regions' equine industry in improving its economic competitiveness through provision of better management tools for entprepreneurs development of innovative services of a cross-border value and enhancement of the cross-border networking.
The specific aims:
- To establish a baseline, defining and conceptualising the horse industry of the Central-Baltic region.
- To increase competitiveness of regions horse industry through improved management practices that take account sustainable development (safety, environmental aspepects, animal wellfare, economic aspects)
- To help regions' equine enterprises create novel customer-oriented equine services based on enhanced cross-border cooperation
- To generate policy recommendations for the effective regulation of the industry's competitive development in a sustainable way.
Expected results:
In general level; 1)The Central-Baltic equine cluster is defined and it's functions are well known
2) One active cross-border equine network is established in Central-Baltic region
3) More skilled equine entrepreneurs, who are able to create additional value from environmental management, safety and animal welfare
More specific results :
4) A novel free networking tool is developed and provided to the stakeholders for further use
5) Advisory materials in utilising innovations, attaining better economic and environmental performance, safety and risk
management, as well as optimal pasturing and feeding regimes are produced and freely available online
6) Recommendations to improve relevant policy and practises are produced and presented to relevant policy-makers and
stakeholders (from entrepreneurs to customers )</t>
  </si>
  <si>
    <t>Mērķis: atbalstīt zirgu nozares ekonomisko konkurētspēju uzlabošanu, nodrošinot labākas pārvaldības līdzekļus uzņēmējiem inovatīvu pārrobežu vērtību pakalpojumu attīstībā un pārrobežu tīklu uzlabošanā.
Rezultāti:1) Nodefinēts Centrālā Baltijas jūras zirgu klasteris un tas funkcijas ir labi zināms;
 2)ir izveidots viens aktīvs pārrobežu zirgu tīkls Centrālā Baltijas jūras reģionā;
 3) Vairāk kvalificētu zirgu uzņēmēju, kas spēj radīt papildu vērtību no vides pārvaldības, drošības un dzīvnieku labklājības</t>
  </si>
  <si>
    <t>Single CBR Home market</t>
  </si>
  <si>
    <t>Home market</t>
  </si>
  <si>
    <t>LV - Investment and Development Agency of Latvia</t>
  </si>
  <si>
    <t>EST - Seed Forum Estonia Foundation;
Foundation Tallinn Science Park TEHNOPOL;
Estonian Development Fund;
FI - Aalto University Foundation, Aalto School of Economics,
Small Business Center</t>
  </si>
  <si>
    <t>Objective:
The overall objective of the action is to promote sustainable economic and social development by supporting business and
entrepreneurship as well as by intensifying the cooperation in the cross border area of Latvia-Estonia-Sweden-Finland through implementation of relevant instruments meant to support the increase of cross-border mobility and the establishment of a common cross-border labour market. The major objectives of the Centralbaltic Job Ferry pertain to: 1) fostering the cooperation between cross-border labour and market actors/organisations, 2) promoting transparency and accessibility to information on job profiles/qualifications, vocational and advanced training, 3) dismantling obstacles and facility drivers to mobility, and 4) achieving an optimized cross-border utilisation of regional labour force pools.
Expected results:
Every main activity of the project will produce tangible results that will be appropriately fixed and documented. Project managers will be in charge of project implementation monitoring procedures on the basis of very clear criteria. Each project's work package will produce its own type of results. Visible results and traceable project developments help target groups to become familiar with the project and identify themselves with the activities and objectives. In doing so, people might spread information on the project and forward its services to friends and other people which might support the project even after EU funding. During the entire research process partners will analyse the collected data as experts on regional level thereafter being able to put together a common report for the whole target area. A model job profile covering relevant parameters will be elaborated by the applicant in order to assure common research standards &amp; to guarantee coherent &amp; comparable information. The collected data will be constantly fed into the created web platform, which will be evaluated and/or adapted continuously. About 30.000 users are expected during the whole project period. Special attention will be paid to web accessibility according to the "European i2010 initiative on e-Inclusion". All information will be available free of charge. The platform will contribute to an improvement &amp; expansion of official services for job seekers &amp; enterprises. Fostering cross-border exchange of knowledge and best practice through cross-border workshops and trainings will contribute to a better understanding of different national regulations as well as structures and working practices of the authorities abroad. Regional policy makers could use such information in the creation of vocational training programs, the harmonization of curricula or the initiation of sustainable cross-border partnerships/cooperation which might result in further cross-border projects and initiatives.</t>
  </si>
  <si>
    <t>Centralbaltic Job Ferry</t>
  </si>
  <si>
    <t>CB Job Ferry</t>
  </si>
  <si>
    <t>LV - University of Latvia</t>
  </si>
  <si>
    <t>SWE - Nordregio, Nordic Centre for Spatial Development;
Stockholm University;
FI - Turku University of Applied Sciences;
EST - Institute of Baltic Studies</t>
  </si>
  <si>
    <t>Mērķis: atbalstīt saskaņotu un koordinētu Jūras stratēģijas pamatdirektīva (2008/56/EK) (Jūras stratēģijas pamatdirektīvu)  īstenošanu centrālajā un ziemeļu-austrumu apakšreģionos, Baltijas jūras Somu līcī, ziemeļu daļā Baltijas jūras un Rīgas jūras līcī
Rezultāti:Projekta ietvaros tiks uzlabota jūras vides pārvaldība apakšreģionā, izmantojot izplatīšanas pasākumus ap galvenām mērķa grupām (vides pārvaldes iestādes, institūcijas, kas atbild par jūras vides monitoringam un novērtēšanai, HELOCM, ieinteresētās personas un plašāku sabiedrību), un, tādējādi panākot labāku vides stāvokli Baltijas jūrā.</t>
  </si>
  <si>
    <t xml:space="preserve"> Mērķis:Noteikta Baltijas jūras piekrastes apvidus piesārņojuma pakāpi, lietojot oficiālus mērījumus, un pārbaudītas tendences gaisā esošai radioaktivitātei attālumā no ūdens robežas četros atsevišķos CBR apvidos
Pārbaudīts vēža risks piekrastes kopienā, kas ir saimnieki kodolatkritumu uzglabāšanai un atomelektrostacijai.
Ar anketas aptauju izmeklēts vēža risks ietekmētajai kopienai Zviedrijā, Latvijā, Lietuvā – kodolatkritumu glabātavas/atomelektrostacijas saimnieks.
Pielietot ICRP un ECRR radiācijas riska modeļus rezultātiem, lai pārbaudītu to atsevišķu spēju paredzēt vai izskaidrot iegūtos atklājumus.
Iezīmēta nacionālas un plašākas sabiedrības uzmanība un sevišķi vietējas piekrastes kopienas uzmanība ar interneta vietni un publicitāti.
Publiskas sanāksmes par esošo pētījumu un mērķi, kādēļ šāds pētījums ir veicams, un uz pasākumiem tiks ielūgtas pētījumā ieinteresētās puses.
Nodrošināt pārskatu par visiem šiem jautājumiem, un projekta rezultātu, un prezentēt šo ziņojumu sanāksmēs projekta beigās.</t>
  </si>
  <si>
    <t>Saving the Sea from Nutrient Overload by managing Wetlands/grasslands BALtically</t>
  </si>
  <si>
    <t>SNOWBAL</t>
  </si>
  <si>
    <t>SWE - The Uppland Foundation</t>
  </si>
  <si>
    <t>EST - Estonian Fund for Nature</t>
  </si>
  <si>
    <t>Objective:
The main objective of the project is to alleviate the awareness of sustainable methods which reduce the nutrient run-off to the Baltic Sea.
Expected results:
Increased awareness of SNOWBAL methods. Information about the methods are distributed among local stakeholders in the project countries using easy perceivable methods and reaching a wide audience.Know-how transfer of best practices have taken place between the partner countries and from experts. Actions have been coordinated and best available experience has been used within the project. Existing bottlenecks concerning the implementation of the methods in the partner countries have been pinpointed in each country and solutions to the problems provided at a cross-country level. Increased awareness of the SNOWBAL methods among farmers and entrepreneurs has taken place, leading to their implementation in daily farming life. Increased awareness among decisionmakers and policymakers concerning the possibilities and bottlenecks for farmers and entrepreneurs to implement the methods lead to an improved Rural Development Process (RDP).</t>
  </si>
  <si>
    <t>Mērķis: atvieglot izpratni par ilgtspējīgām metodēm, kas samazina barības vielu noteci Baltijas jūrā.
Rezultāti:Palielināta sapratne par "jūrā glābšana no barības vielu pārslodzes, pārvaldot mitrāju / pļavas BALtically" metodi starp lauksaimniekiem un uzņēmējiem, kā rezultātā veicināta to īstenošana ikdienas lauksaimniecībā. Palielināt izpratni starp lēmumu pieņēmējiem un politikas veidotājiem attiecībā uz iespējām un vājām vietām attiecībā uz lauksaimniekiem un uzņēmējiem, lai īstenotu metodes labāku Lauku attīstības procesam (LAP).</t>
  </si>
  <si>
    <t>Objective:
The main aim of the project is to support coherent and coordinated implementation of Marine Strategy Framework Directive (2008/56/EC) (MSFD) in the central and north-eastern sub-regions of the Baltic Sea in the Gulf of Finland northern part of the Baltic Proper and Gulf of Riga. The objectives of the project are: 1) by analysis of draft initial assessments (required by MSFD) to ensure consistency of methodologies across the sub-region in assessing the state; to ensure that transboundary impacts are taken into account when assessing the pressures and impacts including human activities; and definition of gaps in knowledge; 2) to
increase the knowledge base and give guidance for harmonised use of descriptors, criteria and indicators in defining GES, especially for those descriptors not enough addressed so far, such as food webs, non-indigenous species, marine litter and underwater noise; 3) to identify a scientifically sound and cost-effective joint monitoring and assessment scheme in the sub-region by suggesting joint observational network with possible sharing of responsibilities and infrastructures and giving guidance for methods of using operational modelling results in assessment and aggregation of indicators; 4) to ensure coherence of the assessments concerning
the elements of the initial economic and social analysis, to elaborate recommendations to develop a programme of measures required to achieve good environmental status of the marine sub-region (and the Baltic Sea) and capacity building in the field of economic and social analysis. An additional objective of the project is to demonstrate that close co-operation of institutions from member states sharing a marine sub-region will create synergy supporting the efficient implementation of MSFD.
Expected results:
Expected project results include internal results such as successful communication within the project consortium and building a close network of institutions involved in the implementation of MSFD in a sub-regional scale. In general, the project will improve the marine environmental management in the sub-region via dissemination efforts towards the main target groups (environmental authorities, institutions responsible for marine monitoring and assessment, HELOCM, stakeholders and wider public) and, thus, will
support achieving of good environmental status of the Baltic Sea. The direct results of the project are: the methods used for initial assessments are harmonized and the assessments build on a solid basis for further action to achieve GES; recommendations for harmonization of assessment schemes for different EU directives; overview of existing gaps in knowledge base related to GES descriptors; guidance on methodologies that can be used to develop further the science base for GES descriptors, criteria and indicators focusing on food webs, non-indigenous species, marine litter and underwater noise; results of pilot studies, suggestions for new
indicators to assess GES and recommendations on capacity building on latter three GES descriptors/criteria; recommendations on upgrading of monitoring network; recommendations on assessment methods, especially on using operational model results in assessments and aggregation of indicators for assessments; proposal for a joint monitoring and assessment scheme in the subregion taking into account the Baltic Sea wide requirements. Recommendations for ensuring coherence of the assessments concerning the elements of the initial economic and social analysis. Complemented assessments and information base concerning
the cost-efficient measures, recommendations for further work.</t>
  </si>
  <si>
    <t>Mērķis:Projekta ietvaros partnerinstitūti Somijā, Igaunijā un Latvijā apkopos informāciju un salīdzinās labās prakses piemērus un jaunas metodes, apkures tehnoloģiju aprīkojumā un bioenerģijas  un koksnes enerģijas izmantošanu dažādos veidos.</t>
  </si>
  <si>
    <t>Good environmental status through regional coordination and capacity building</t>
  </si>
  <si>
    <t>GES-REG</t>
  </si>
  <si>
    <t>Est - Tallinn University of Technology, Marine Systems Institute</t>
  </si>
  <si>
    <t>EST - University of Tartu:
Ministry of the Environment of Estonia (MoE-Est);
Estonian Institute for Sustainable Development/Stockholm
Environment Insitute Tallinn Centre (SEIT)
FI - Finnish Environment Institute (SYKE);
Finnish Game and Fisheries Research Institute (RKTL)</t>
  </si>
  <si>
    <t>Through the project the partner institutes in Finland, Estonia and Latvia will collect information and compare the good practices and new methods in heating technology equipment and devices utilizing bioenergy and wood energy in different forms
Expected results:
Market research will be organized in Finland, Estonia and Latvia regarding what kind of heating boilers and stoves for small houses utilizing wood (firewood, wood chips, pellet) or biomass are on the market.
TTS and RTU make research on energy efficiency and safety use of newest wood boiler technology and combi boilers (usingpellet and solar energy) in heating of small houses. Results are lectured in seminar in Austria during the participation ” The World Sustainable Energy Days” in March 2013 and published in TTS bulletin , RTU publication series and on project Website. Seminar for researchers and scientists related to innovation and utilization biomass in heating in Riga. Three seminars for public on recent developments and results of biomass and hybrid boilers (solar and biomass) and three seminars on “Energy Efficient and Ecological Housing” for public (one in Finland , Estonia and Latvia) . Two workshops in Finland, Estonia and Latvia including site visits. Training material and courses for installers of pellet boilers and advisors of wood energy for 60 participant. Trainings material and courses for employees of retail trade chains (home appliances and furniture), energy companies, advisory officers of energy for 69 participant.. Development and testing the consumer-directed guidance services and network operations model. The project will be started on an initial mapping that will give in-touch data about household housing customs. The digital services are based on refined information about household heating systems, living and electrical appliances' energy efficiency gathered by support service organization. These organizations are TTS, Pellettienergiayhdistys, Puuenergiayhdistys and other research institutes. TTS gathers the information and modifies it into consumer-friendly form. Four information bulletins are published on energy efficient housing</t>
  </si>
  <si>
    <t>The advantages of cities that are part of an agglomeration, namely better access through efficient transport and mobility
systems, advanced cultural facilities within reasonable distance, comparatively cheap land prices, etc. are often not realised by
citizens and authorities. On the contrary, being part of a region is often seen as an issue based on competition than on synergy
effects. Finding methods to communicate these advantages and use them for further development will also be one aim of the
OP-ACT project.
Another field of attention for OP-ACT is related to use and structures of residential buildings and land property in times of
population decline and ageing.</t>
  </si>
  <si>
    <t>Projekta ietvaros darbības ir saistītas ar dzīvojamo ēku un zemes īpašumu iedzīvotāju skaita samazināšanās un novecošanās laikā izmantošanu, kā arī ar pilsētu, kas ir daļa no aglomerāta, sinerģijas tālāku attīstību.</t>
  </si>
  <si>
    <t>2010/ 25.-26.10.2010.</t>
  </si>
  <si>
    <t>2. Prioritāte: Kopēji izaicinājumi
1. Atbalsta virziens: Vides un dabas resursu azsardzība un ilgtspējīga attīstība</t>
  </si>
  <si>
    <t>Improving civil protection systems’ transboundary cooperation in the field of emergency
management of natural disasters in the regions of Lithuania, Latvia and Belarus.</t>
  </si>
  <si>
    <t>Emergency management of natural disasters</t>
  </si>
  <si>
    <t>LT - Panevezys County Fire and Rescue Board, Pamėnkalnio str. 30, LT-01114 Vilnius, Lietuva, Rimantas Steponavičius, Head, +370 5 271 6860
liuda@ipgprojektai.lt, http://www.vpgt.lt/vilnius.pgt, http://www.vapgv.lt/</t>
  </si>
  <si>
    <t>LV- State Fire and Rescue Service of Latvia, Maskavas iela 5, Rīga, LV-1050, Latvija, www.vugd.gov.lv, Staņislavs Ļisovenko, stanislavs.lisovenko@vugd.gov.lv, +371 67075910</t>
  </si>
  <si>
    <t>Set up of joint response system to chemical and oil spills into river West Dvina (Daugava) in winter time</t>
  </si>
  <si>
    <t>WinOR</t>
  </si>
  <si>
    <t>LV- State Fire and Rescue Service of Latvia, Maskavas iela 5, Rīga, LV-1050, Latvija, www.vugd.gov.lv, Staņislavs Ļisovenko, stanislavs.lisovenko@vugd.gov.lv, +371 67075911</t>
  </si>
  <si>
    <t>LV- State Fire and Rescue Service of Latvia, Maskavas iela 5, Rīga, LV-1050, Latvija, www.vugd.gov.lv, Staņislavs Ļisovenko, stanislavs.lisovenko@vugd.gov.lv, +371 67075912</t>
  </si>
  <si>
    <t>LLB-1-022</t>
  </si>
  <si>
    <t>LLB-1-057</t>
  </si>
  <si>
    <t>Overall objective of the action is to improve and develop cross border cooperation mechanism in
natural and man-made open areas, peat bog, and forest disaster prevention and response by
exchanging the best practices, improving environmentional awareness, competences of the staff,
infrastructure, developing the mutual cooperation model between partners and by enhancing the
territorial cohesion of the Latvian, Lithuanian and Belarus border region, securing high level of
environmental protection.
Specific obejectives of the action are:
1) to create common natural and man-made open areas, peat bog and forests disaster responce
manual and common practice of the professionals;
2) to improve competences of the staff and infrastructure (fire fighting equipment) of the action
partners;
3) to exchange the best practices of the partners, and increase environmental awareness of
inhabitants and operating companies in action partners territories.</t>
  </si>
  <si>
    <t>BY  - Grodno regional department of the
Ministry for emergency situations of the Republic of Belarus, per.Dzerzhinskogo, 15, 230005, Grodno
KHMARA SIARHEI, grodno_oao@mail.ru, +375152417631</t>
  </si>
  <si>
    <t>Overal objective is to increase the level of ecolgical safety in the region by ensuring oil/chemical spills are dealt with in quick and professional manner. Supporting the sustainable development of the region.
Specific objectives: Improve the technical capabilities of partner's organization to deal with oil and chemical spills (especially in winter time). Improve the level of training of partners' staff through common full-scale exercise. Study each others system of preparedness and response to emergency situations and provide recommendations for improvement.</t>
  </si>
  <si>
    <t xml:space="preserve">LT - Utena Country Fire and Rescue Board, 2 Pramonės str., LT-28216, Utena, Lithuania
Olegas Kovalevskis, o.kovalevskis@vpgt.lt, +370 389 63868, www.vpgt.lt
BY - Establishment "Vitebsk regional department of the Ministry for Emergency Situations of Belarus" , 13 Zhestkova Str., Vitebsk,Belarus, Alexander Yarmosh, sluzhba@rescue01.vitebsk.by, +375 212 476336, www.rescue01.vitebsk.by </t>
  </si>
  <si>
    <t>LLB-1-063</t>
  </si>
  <si>
    <t>LLB-1-098</t>
  </si>
  <si>
    <t>Fostering Capacity for Tourism Development in Latgale-Utena-Vitebsk Cross Border Region</t>
  </si>
  <si>
    <t>BELLA DVINA-2</t>
  </si>
  <si>
    <t>Overal objective - To promote tourism development in Cross Border Region of Latvia, Lithuania and Belarus through joint cross border approach to fostering tourism export and production, promoting cooperation among
tourism sector specialists.
Specific objective - 1. To develop and promote joint tourism traditions in the Cross Border Region of Latvia, Lithuania and Belarus by organizing joint tourism events in Latgale-Utena-Vitebsk region.
2. To improve public infrastructure for joint tourism activities – to make investments in required equipment and reconstruction / construction of tourism information centres, public recreation objects for joint tourism activities in Cross Border Region of Latvia, Lithuania and Belarus.</t>
  </si>
  <si>
    <t>LV - Latgales plānošanas reģions Atbrivosanas aleja 95, Rezekne, Latvia, LV - 4600, Viktorija Želtkova, +371 654 28111, www.latgale.lv</t>
  </si>
  <si>
    <t xml:space="preserve"> Latgales plānošanas reģions Atbrivosanas aleja 95, Rezekne, Latvia, LV - 4600, Viktorija Želtkova, +371 654 28111, www.latgale.lv</t>
  </si>
  <si>
    <t>Latgales reģiona attīstības aģentūra, Saules street 15, Daugavpils, Latvia, LV - 5401, Maris Bozovics, maris.bozovics@latgale.lv, +371 654 20257, www.latgale.lv</t>
  </si>
  <si>
    <t>LT - Anyksciai district municipality administration, Biliuno str. 23, LT-29111 Anyksciai, Lithuania, Deivis Sargūnas, anyk.pletra@is.lt, +370 381 58147, www.anyksciai.lt</t>
  </si>
  <si>
    <t>LT - Utena tourism information centre, Utenio sq. 5, Utena, LT-28248, Rasa Jaisinevičienė, tic@utenainfo.lt, +370 389 54346, www.utenainfo.lt</t>
  </si>
  <si>
    <t>LT - Zarasai District Municipality Administration, Sėlių sq.22, LT-32110 Zarasai, Lithuania, Ingrida Tatarūnė, ingrida.tatarune@zarasai.lt, +37038537144, www.zarasai.lt</t>
  </si>
  <si>
    <t>BY - Polotsk City Executive Committee, Pr. Skoriny 8, 211400 Polotsk, Vitebsk Region, Belarus, Ms. Volha Prokhorava, polotsk-turizm@mail.ru, + 375 214 42 69 49, www.polotskgik.by</t>
  </si>
  <si>
    <t>BY - Braslav District Executive Committee, ul. Sovetskaja 119, 211970 Braslav, Vitebsk Region, Belarus, Mr. Anatoly Neverkovich, drivyatich@tut.by, +375 2153 2 11 61, www.braslav.vitebsk-region.gov.by</t>
  </si>
  <si>
    <t>BY - Miory District Executive Committee, ul. Dzerzhinskogo, 17, 211930 Miory, Vitebsk Region, Belarus, Mr. Alexandr Zhuk, msport07@mail.ru, + 375 29 718 18 90, www.miory.vitebsk-region.gov.by</t>
  </si>
  <si>
    <t>BY - Verkhnedvinsk District Executive Committee, ul. Kooperativnaya 1, 211620 Verkhnedvinsk, Vitebsk Region,
Belarus, Mr. Vjacheslav Bogushevich, slaviana@inbox.ru, +375 2151 5 01 07, www.verkhnedvinsk.vitebsk-region.gov.by</t>
  </si>
  <si>
    <t>BY - Rossony District Executive Committee, ul. Sovetskaya, 4, 211460 Rossony, Vitebsk Region, Belarus, Ms. Oksana Potapova, ilyaros@yandex.ru, +375 2159 4 10 08, www.rossony.vitebsk-region.gov.by</t>
  </si>
  <si>
    <t>BY - Institution for Promotion of the International Dialog and
Cooperation "Interaction", ul. Oktjabrskaja 25-100, 211400 Polotsk, Vitebsk Region, Belarus, Mr. Ivan Shchadranok, shchadranok@d-w-h.org, +375 172 56 99 01, www.d-w-h.org, www.eu-belarus.net</t>
  </si>
  <si>
    <t>Culture heritage preservation and promotion in Rezekne and Braslav regions</t>
  </si>
  <si>
    <t>History Footprint</t>
  </si>
  <si>
    <t>LV - Rēzeknes pilsētas dome, Smilšu street 1, Riga, LV-197, Aleksejs Stecs, +371 64607606, www.rezekne.lv</t>
  </si>
  <si>
    <t>Rēzeknes pilsētas dome, Smilšu street 1, Riga, LV-197, Aleksejs Stecs, +371 64607606, www.rezekne.lv</t>
  </si>
  <si>
    <t xml:space="preserve">BY - Culture Department of Braslav Regional Executive Committee, 69 Sovietskaya Str., Braslav, Vitebsk region, Belarus, 211969, Halina Karatkova, kgi2608@tut.by, +375 2153 22651, </t>
  </si>
  <si>
    <t>BY - Braslav regional muzeum association, 6 Gogol Street, Vitebsk, 210010, Aleksandr Pantelejko, bras-muzeum@tut.by, +375 2153 21445</t>
  </si>
  <si>
    <t>LLB-1-072</t>
  </si>
  <si>
    <t>1. Prioritāte: Ilgtspējīgas ekonomiskās un sociālās attīstības veicināšana
5. Atbalsta virziens: Sociālo un kultūras tīklu stiprināšana un kopienu iniciatīvu veicināšana</t>
  </si>
  <si>
    <t>Daugavpils and Vitebsk: Cultural Cooperation and Development</t>
  </si>
  <si>
    <t>Cultural CoDe</t>
  </si>
  <si>
    <t>LV - Latvian Centre of Culture, Rigas iela 22a, Daugavpils, LV-5401, Regina Osmane, +37165422763, www.daugavpilslkc.lv</t>
  </si>
  <si>
    <t>Latvian Centre of Culture, Rigas iela 22a, Daugavpils, LV-5401, Regina Osmane, +37165422763, www.daugavpilslkc.lv</t>
  </si>
  <si>
    <t>BY - State Institution «Centre of Culture «Vitebsk», Mayakovskogo Street 1, Vitebsk 210026, Belarus, Viktoryia Shpak, victoria_cesis@mail.ru, +375212373486, www.gck.by, www.festival.vitebsk.by</t>
  </si>
  <si>
    <t>Establishment of socio-cultural network in Zarasai – Daugavpils – Braslaw cross-border region by
attracting the youth and inducing activity of local communities.</t>
  </si>
  <si>
    <t>The joy of mobility</t>
  </si>
  <si>
    <t>LT - Centre of culture of Zarasai municipality, Vytauto 1a/2a Zarasai, Jovita Mikutavičienė, +370 38551667, www.zkc.lt</t>
  </si>
  <si>
    <t xml:space="preserve">Daugavpils novada Kultūras pārvalde, Rīgas iela 2, Daugavpils, LV-5401, INĀRA MUKĀNE, tikc@tikc.LV, +371 654 76832,www.tikc.lv </t>
  </si>
  <si>
    <t>BY - Cultural Departament of Braslav Regional Executive Committee, 119 Sovietskaya Str., Braslav, Vitebsk region 211970, HALINA KARATKOVA, KGI 2608 @tut.by, +375215322651</t>
  </si>
  <si>
    <t>LLB-1-090</t>
  </si>
  <si>
    <t>2. Prioritāte: Kopēji izaicinājumi
2. Atbalsta virziens: Stiprināt izglītības , veselības un sociālās sfēras attīstību</t>
  </si>
  <si>
    <t>Development of modern breast cancer awareness, prevention, early detection and management
measures in border regions of Latvia, Lithuania and Belarus</t>
  </si>
  <si>
    <t>Breast cancer prevention and early detection LV, LT, BY</t>
  </si>
  <si>
    <t>LV - Daugavpils novada dome, Rīgas iela 2, Daugavpils, Latvia LV-5400, Sandra Balode, 00371-65476831, www.drp.lv</t>
  </si>
  <si>
    <t>Daugavpils novada dome, Rīgas iela 2, Daugavpils, Latvia LV-5400, Sandra Balode, 00371-65476831, www.drp.lv</t>
  </si>
  <si>
    <t>Daugavpils reģionālā slimnīca, Vasarnīcu iela 20, Daugavpils, Latvija, LV-5404, Aivars Zdanovskis, sia.drs@apollo.lv, 00371-65405282, http://www.slimnica.daugavpils.lv/</t>
  </si>
  <si>
    <t xml:space="preserve">BY - Grodno Regional Clinical Hospital, BLK Str. 52, Grodno; Republic of Belarus; BY 230017,Mr. Svyatoslav Savicki, regclinic@mail.grodno.by, 375-152430165, www.gocb.by </t>
  </si>
  <si>
    <t>LT - Lazdijai Hospital, Kauno . 8, Lazdijai, Lithuania, LT-67128, Vitas Šimkonis, ligonine@lazdijai.omnitel.net, 00370-831851435</t>
  </si>
  <si>
    <t>LLB-1-099</t>
  </si>
  <si>
    <t>Enhancement of Education, Health and Social Development for Joint Community Target Groups in
Cross Border Region of Latvia, Lithuania and Belarus</t>
  </si>
  <si>
    <t>HEALTH IS WEALTH</t>
  </si>
  <si>
    <t>Overal objective - To increase cross-border region's LV, LT, BY population involvement in healthy lifestyle activities leading to more integrated and healthy society
Specific objectives - 1. Improve diversity and accessibility of public sports infrastructure;
2. Increase involvement in sport activities, with emphasis on sports as a way of social rehabilitation for
social risk groups;
3. Increase region's population and administration awareness about key elements of healthy lifestyle</t>
  </si>
  <si>
    <t>LV - Latgales reģiona attīstības aģentūra, Saules Street 15, Daugavpils, Latvia, LV - 5401, Maris Bozovics, +371 654 20257, www.latgale.lv</t>
  </si>
  <si>
    <t>Latgales reģiona attīstības aģentūra, Saules Street 15, Daugavpils, Latvia, LV - 5401, Maris Bozovics, +371 654 20257, www.latgale.lv</t>
  </si>
  <si>
    <t>Overall objective of the action is to raise the importance of the regional social activities. These are aimed at cultural and historical heritage preservation and promotion by the means of cross- border cooperation. 
Specific objective - • Knowledge based experience exchange in the field of cultural cooperation
• Creation of favorable environment for international cultural cooperation on the level of traditional
crafts and arts.
• Improvements of cultural infrastructure objects, which have to meet public current demands.</t>
  </si>
  <si>
    <t>The overall objective of the action is to promote the knowlegde of Latvia and Belarus traditional culture
and folklore and their cross border distribution and to encourage cooperaton between cultural professionals across the border in this field.
Specific objectives of the actions:
- To develop joint cultural events - national festivals, concerts, exchange programmes;
- To encrease professional and creative capacity of cultural actors of Daugavpils and Vitebsk;
- To improve cultural infrastructure in Daugavpils and Vitebsk;
- To develope a network of cultural actors for cooperation and experience exchange.</t>
  </si>
  <si>
    <r>
      <rPr>
        <b/>
        <sz val="10"/>
        <color indexed="8"/>
        <rFont val="Calibri"/>
        <family val="2"/>
        <charset val="186"/>
      </rPr>
      <t>Projekta mērķis ir</t>
    </r>
    <r>
      <rPr>
        <sz val="10"/>
        <color indexed="8"/>
        <rFont val="Calibri"/>
        <family val="2"/>
        <charset val="186"/>
      </rPr>
      <t xml:space="preserve"> veicināt informētību par Latvijas un Baltkrievijas tradicionālo kultūru un folkloru un to pārrobežu izplatīšanu, kā arī iedrošināt sadarbību starp kultūras darbiniekiem šajā jomā.
</t>
    </r>
    <r>
      <rPr>
        <b/>
        <sz val="10"/>
        <color indexed="8"/>
        <rFont val="Calibri"/>
        <family val="2"/>
        <charset val="186"/>
      </rPr>
      <t>Galvenās projekta aktivitātes</t>
    </r>
    <r>
      <rPr>
        <sz val="10"/>
        <color indexed="8"/>
        <rFont val="Calibri"/>
        <family val="2"/>
        <charset val="186"/>
      </rPr>
      <t xml:space="preserve">: 1.Attīstīt kopīgus kultūras pasākumus - nacionālos festivālus, koncertus, apmaiņas programmas; 2.Paaugstināt Daugavpils un Vitebskas kultūras darbinieku profesionālo un kreatīvo kapacitāti; 3.Uzlabot kultūras infrastruktūru Daugavpilī un Vitebskā; 4.Attīstīt kultūras darbinieku tīklu sadarbībai un pieredzes apmaiņai. </t>
    </r>
  </si>
  <si>
    <r>
      <rPr>
        <b/>
        <sz val="10"/>
        <color indexed="8"/>
        <rFont val="Calibri"/>
        <family val="2"/>
        <charset val="186"/>
      </rPr>
      <t>Projekta mērķis ir</t>
    </r>
    <r>
      <rPr>
        <sz val="10"/>
        <color indexed="8"/>
        <rFont val="Calibri"/>
        <family val="2"/>
        <charset val="186"/>
      </rPr>
      <t xml:space="preserve"> palielināt reģionālo sociālo aktivitāšu nozīmi. Tās ir vērstas uz kultūrvēsturiskā mantojuma saglabāšanu un veicināšanu ar pārrobežu sadarbības līdzekļiem.
</t>
    </r>
    <r>
      <rPr>
        <b/>
        <sz val="10"/>
        <color indexed="8"/>
        <rFont val="Calibri"/>
        <family val="2"/>
        <charset val="186"/>
      </rPr>
      <t xml:space="preserve">Galvenās projekta aktivitātes: </t>
    </r>
    <r>
      <rPr>
        <sz val="10"/>
        <color indexed="8"/>
        <rFont val="Calibri"/>
        <family val="2"/>
        <charset val="186"/>
      </rPr>
      <t xml:space="preserve">1.Uz zināšanām balstīta pieredzes apmaiņa kultūras sadarbības jomā; 2.Radīt labvēlīgu vidi starptautiskai kultūras sadarbībai tradicionālo amatu un mākslu līmenī; 3. Kultūras objektu, kas atbilsts valsts pašreizējām vajadzībām infrastruktūras uzlabošana. </t>
    </r>
  </si>
  <si>
    <r>
      <rPr>
        <b/>
        <sz val="10"/>
        <color indexed="8"/>
        <rFont val="Calibri"/>
        <family val="2"/>
        <charset val="186"/>
      </rPr>
      <t>Projekta mērķis ir</t>
    </r>
    <r>
      <rPr>
        <sz val="10"/>
        <color indexed="8"/>
        <rFont val="Calibri"/>
        <family val="2"/>
        <charset val="186"/>
      </rPr>
      <t xml:space="preserve"> veicināt tūrisma attīstību Latvijas, Lietuvas un Baltkrievijas pārrobežu reģionā ar kopīgu pārrobežu pieeju veicināt tūrisma eksportu un ražošanu, kā arī sadarbību starp tūrisma nozares speciālistiem. 
</t>
    </r>
    <r>
      <rPr>
        <b/>
        <sz val="10"/>
        <color indexed="8"/>
        <rFont val="Calibri"/>
        <family val="2"/>
        <charset val="186"/>
      </rPr>
      <t>Galvenās projekta aktivitātes:</t>
    </r>
    <r>
      <rPr>
        <sz val="10"/>
        <color indexed="8"/>
        <rFont val="Calibri"/>
        <family val="2"/>
        <charset val="186"/>
      </rPr>
      <t xml:space="preserve"> 1.Attīstīt un veicināt kopīgas tūrisma tradīcijas Latvijas, Lietuvas un Baltkrievijas pārrobežu reģionā organizējot kopīgus tūrisma pasākumus Latgale - Utena - Vitebska reģionā;  2.Uzlabot publisko infrastruktūru kopīgām tūrisma aktivitātēm - veikt ieguldījumus informācijas centru un sabiedriskās atpūtas objektu  nepieciešamajā aprīkojumā un rekonstrukcijā/būvniecībā.</t>
    </r>
  </si>
  <si>
    <r>
      <rPr>
        <b/>
        <sz val="10"/>
        <color indexed="8"/>
        <rFont val="Calibri"/>
        <family val="2"/>
        <charset val="186"/>
      </rPr>
      <t xml:space="preserve">Projekta mērķis ir </t>
    </r>
    <r>
      <rPr>
        <sz val="10"/>
        <color indexed="8"/>
        <rFont val="Calibri"/>
        <family val="2"/>
        <charset val="186"/>
      </rPr>
      <t xml:space="preserve">paaugstināt ekoloģiskās drošības līmeni reģionā nodrošinot naftas/ķimikāliju noplūžu novēršanu ātrā un profesionālā veidā.
</t>
    </r>
    <r>
      <rPr>
        <b/>
        <sz val="10"/>
        <color indexed="8"/>
        <rFont val="Calibri"/>
        <family val="2"/>
        <charset val="186"/>
      </rPr>
      <t>Galvenās projekta aktivitātes:</t>
    </r>
    <r>
      <rPr>
        <sz val="10"/>
        <color indexed="8"/>
        <rFont val="Calibri"/>
        <family val="2"/>
        <charset val="186"/>
      </rPr>
      <t xml:space="preserve"> 
1.Uzlabot partneru organizāciju tehniskās iespējas naftas un ķimikāliju noplūžu novēršanai (īpaši ziemas laikā); 2.Uzlabot personāla izglītības līmeni veicot kopīgas un visaptverošas apmācības; 3.Izzināt partneru sistēmu gatavību un reaģēšanu uz ārkārtas situācijām un sniegtu ieteikumus to uzlabošanai.
</t>
    </r>
  </si>
  <si>
    <t>Overal objective - Establishment of socio-cultural network in Zarasai – Daugavpils – Braslaw cross-border region by attracting the youth and inducing activity of local communities.
Specific objectives - Development of administrative abilities by establishing cultural networks in the Cross-border region;
Continuity of traditional culture in the Cross-border region and its spread in local communities;
Development of abilities of human resources in the sector of culture, cooperation and spread of
experience in establishment of socio-cultural networks.</t>
  </si>
  <si>
    <r>
      <rPr>
        <b/>
        <sz val="10"/>
        <color indexed="8"/>
        <rFont val="Calibri"/>
        <family val="2"/>
        <charset val="186"/>
      </rPr>
      <t>Projekta mērķis ir</t>
    </r>
    <r>
      <rPr>
        <sz val="10"/>
        <color indexed="8"/>
        <rFont val="Calibri"/>
        <family val="2"/>
        <charset val="186"/>
      </rPr>
      <t xml:space="preserve"> sociālkultūras tīkla izveide Zarasai - Daugavpils - Braslaw pārrobežu reģionā piesaistot jaunatni un vietējo kopienu aktivitātes.
</t>
    </r>
    <r>
      <rPr>
        <b/>
        <sz val="10"/>
        <color indexed="8"/>
        <rFont val="Calibri"/>
        <family val="2"/>
        <charset val="186"/>
      </rPr>
      <t xml:space="preserve">Galvenās projekta aktivitātes: </t>
    </r>
    <r>
      <rPr>
        <sz val="10"/>
        <color indexed="8"/>
        <rFont val="Calibri"/>
        <family val="2"/>
        <charset val="186"/>
      </rPr>
      <t>1.Attīstīt administratīvās spējas izveidojot kultūras tīklus pārrobežu reģionā; 2.Nodrošināt tradicionālās kultūras nepārtrauktību pārrobežu reģionā un tās izplatību vietējās kopienās; 3.Attīstīt cilvēkresusrsu spējas kultūras nozarē, sadarbība un pieredzes izplatīšana sociālkultūras tīklu izveidē.</t>
    </r>
  </si>
  <si>
    <r>
      <t xml:space="preserve">Projekta mērķis ir </t>
    </r>
    <r>
      <rPr>
        <sz val="10"/>
        <color indexed="8"/>
        <rFont val="Calibri"/>
        <family val="2"/>
        <charset val="186"/>
      </rPr>
      <t xml:space="preserve">paaugstināt informētību un uzlabot profilaksi, agrīnu diagnostiku un sistēmas krūts vēža ārstēšanai Latvijās, Lietuvas un Baltkrievijas pierobežu teritorijās.
</t>
    </r>
    <r>
      <rPr>
        <b/>
        <sz val="10"/>
        <color indexed="8"/>
        <rFont val="Calibri"/>
        <family val="2"/>
        <charset val="186"/>
      </rPr>
      <t xml:space="preserve">Galvenās projekta aktivitātes: </t>
    </r>
    <r>
      <rPr>
        <sz val="10"/>
        <color indexed="8"/>
        <rFont val="Calibri"/>
        <family val="2"/>
        <charset val="186"/>
      </rPr>
      <t>1.Izpratnes celšana un informācija par krūts vēža profilaksi, veselīgu dzīvesveidu un modernās agrīnās diagnostikas un individualizēto ārstēšanas iespējām; 2.Izveidot/uzlabot esošās iedzimtā vēža poliklīnikas.</t>
    </r>
  </si>
  <si>
    <t xml:space="preserve">Overal objective - Increase awareness and improve prevention, early diagnostics and treatment system of breast cancer in border areas of BY, LT and LV.
Specific objectives of the project are:
1) Awareness rising and information on breast cancer prevention, healthy lifestyle and modern early
diagnostics and individualised treatment opportunities.
2) Establishment of / improvement of existing hereditary cancer outpatient clinics.
</t>
  </si>
  <si>
    <r>
      <t xml:space="preserve">Projekta mērķis ir  </t>
    </r>
    <r>
      <rPr>
        <sz val="10"/>
        <color indexed="8"/>
        <rFont val="Calibri"/>
        <family val="2"/>
        <charset val="186"/>
      </rPr>
      <t xml:space="preserve">paaugstināt Latvijas, Lietuvas un Baltkrievijas pārrobežu reģiona iedzīvotāju iesaisti veselīga dzīvesveida aktivitātēs kā rezultātā veidosies integrētāka un veselīgāka sabiedrība.
</t>
    </r>
    <r>
      <rPr>
        <b/>
        <sz val="10"/>
        <color indexed="8"/>
        <rFont val="Calibri"/>
        <family val="2"/>
        <charset val="186"/>
      </rPr>
      <t xml:space="preserve">Galvenās projekta aktivitātes: </t>
    </r>
    <r>
      <rPr>
        <sz val="10"/>
        <color indexed="8"/>
        <rFont val="Calibri"/>
        <family val="2"/>
        <charset val="186"/>
      </rPr>
      <t>1.Uzlabot publiskā sporta infrastruktūras pieejamību un daudzveidību; 2.Palielināt sabiedrības iesaistīšanos sporta aktivitātēs liekot uzsvaru uz sportu kā līdzekli sociālās rehabilitācijas sociālā riska grupām; 3.Palielināt reģiona iedzīvotāju un pārvaldes izpratni par veselīga dzīvesveida galvenajiem elementiem.</t>
    </r>
  </si>
  <si>
    <r>
      <rPr>
        <b/>
        <sz val="10"/>
        <color indexed="10"/>
        <rFont val="Calibri"/>
        <family val="2"/>
        <charset val="186"/>
      </rPr>
      <t xml:space="preserve">EKPI+ </t>
    </r>
    <r>
      <rPr>
        <b/>
        <sz val="10"/>
        <color indexed="8"/>
        <rFont val="Calibri"/>
        <family val="2"/>
        <charset val="186"/>
      </rPr>
      <t>Nacionālais līdzfinansējums</t>
    </r>
  </si>
  <si>
    <t>EKPI</t>
  </si>
  <si>
    <t>2-2009/VK lēmums 01.-02.09.2009.</t>
  </si>
  <si>
    <t>1-2008/VK lēmums 08.-09.12.2008.</t>
  </si>
  <si>
    <t xml:space="preserve">3-2010/VK lēmums 15.-16.04.2010. </t>
  </si>
  <si>
    <t>4-2010/VK lēmums-28.10.2010.</t>
  </si>
  <si>
    <t>5-2010/VK lēmums- 5. - 6.04.2011.</t>
  </si>
  <si>
    <t>Baltic Marine Litter</t>
  </si>
  <si>
    <t>MARLIN</t>
  </si>
  <si>
    <t>SWE - Keep Sweden Tidy</t>
  </si>
  <si>
    <t>FI - Keep the Archipelago Tidy Association
EST - Keep Estonia Sea Tidy</t>
  </si>
  <si>
    <t>Objective:
The project intends to contribute to the reduction of marine litter on the shores of the Central Baltic area through (1) awareness raising actions on marine litter among local policy makers and relevant stakeholders media and the broader public in this geographical area, and (2) capacity building measures in local municipalities and NGOs to address the issue of marine litter in environmental management routines.
Expected results:
• Increased knowledge and better awareness of threat associated with marine litter for environment and local socio-economic development among relevant stakeholders (e.g. policy makers, education institutions, media and the broader public) in the project area and in the whole Central Baltic area, • Better exchange of environmental know-how and expertise in the network of project partners and cooperation stakeholders, • First ever attempt made to compare littering rates over time, spatial variations and identification of sources and material of marine litter in the Baltic Sea, • Improved capacity on handling marine litter within environmental education and management activities in NGOs and municipalities through a pilot implementation of UNEPs common guidelines for marine litter assessment.
• Marine litter action plans/mitigation strategies of the participating NGOs and municipalities produced and inserted to current local coastal zone/nature conservation programmes,
• A cross-border network of marine litter experts and beach clean up teams created
• Central Baltic area acknowledged as the pilot region for adapting the new marine litter assessment method and a best practice model for similar actions in the Baltic Sea Region and worldwide</t>
  </si>
  <si>
    <t>Energy Efficient and Ecological Housing</t>
  </si>
  <si>
    <t>ECOHOUSING</t>
  </si>
  <si>
    <t>Fi - TTS Institute (Work Efficiency Institute)</t>
  </si>
  <si>
    <t>Est - Tallinn University, Institute of Informatics;
Tallinn University of Technology, Tartu College;
Estonian University of Life Sciences</t>
  </si>
  <si>
    <t xml:space="preserve">The project aims to address the problem of sustainable management of the ancient cult sites (ACS) in the region and making them accessible for visitors and guests of the region. ACS are an important element of cultural heritage of countries around the Baltic Sea Coast. Up till now, the ACS had little role in creating common identity in the region, strengthening historical and cultural links and exchanges among partner countries and developing new attractions for tourists based on ancient cult sites and rituals. Cooperation among partners was uncoordinated and fragmented hindering sustainable management and preservation of the ancient cult sites.
Objective of the project is to increase the attractiveness of the region through improving cross-border cooperation the management and accessibility of the ancient cult sites – a joint cultural heritage element in the Baltic Sea Region. Specifically, as a result of the project: 
• new approaches, solutions, joint strategies and partnerships for sustainable management and promotion of the ancient cult sites will be developed; 
• ACS will be mapped and documented and integrated into exiting tourism routes of the region; 
• ACS will be made available for visitors and guests and promoted internationally giving new stimulus for tourism development in the region; 
• interaction among inhabitants of partner regions in join culture festivals based on joint cultural heritage strengthened laying grounds for durable contacts among partner regions in future.
Main activities of the project include:
• mapping and documenting of ACS and development of new tourism routes and products based on cultural heritage of ACS;
• transfer of experience among partners and joint strategy planning for sustainable management of ACS in region;
• promoting ACS as attractive tourism destination in countries around the Baltic Sea coast;
• launching sustainable interaction activities among partner regions based on joint cultural heritage of ACS.
The project partnership includes partners from Latvia, Estonia and Sweden representing regional development authorities, competent institutions in management and protection of cultural heritage who have necessary competences and interest to developing ACS as art of common identity of partner countries.
The project work packages are designed to offer a comprehensive approach in increasing socio-economic potential of ACS in rural areas and revitalization of them through putting ACS on maps, elaboration and implementation of joint strategy for management and development of ACS to ensure their preservation of future generations, promotion of them to visitors and guests in and outside the region, creating and promoting joint identity of the region based on common historical heritage. 
</t>
  </si>
  <si>
    <t>Projekta ietvaros plānots veicināt ilgtspējīgu pārtikas ieguvi no Baltijas jūras nepiesārņojot tās vidi.</t>
  </si>
  <si>
    <t xml:space="preserve">Projekta ietvaros plānots noteikt sabiedrisko uzņēmumu pakalpojumu veidus, lai atbalstītu MVU internacionalizāciju, izstrādātu tās piedāvātos pakalpojumus, uzlabot vietējo pieejamību internacionalizācijas pakalpojumiem, attīstītu pārrobežu sadarbību un dalītos pieredzē, kā arī  veicinātu jaunu uzņēmumu partnerību </t>
  </si>
  <si>
    <t>Projekta ietvaros plānots palielināt mazo un vidējo uzņēmumu inovatīvās izaugsmes rezultātus darbā ar videi draudzīgiem produktiem un pakalpojumiem. Projekta aktivitātes ietver definēt šķēršļus izaugsmei, pielāgot atbalsta pasākumus un programmas, kā arī sniegt atbalsta pasākumus, kā šie uzņēmumi var izmantot esošos starptautiskos kontaktus, lai novērstu izaugsmes ierobežojošos faktorus.</t>
  </si>
  <si>
    <t>Projekta ietvaros plānots palielināt reģiona pievilcību, uzlabojot pārrobežu sadarbību, pārvaldību un pieejamību senajās kulta vietās - kopīgs kultūras mantojuma elements Baltijas jūras reģionā.</t>
  </si>
  <si>
    <t xml:space="preserve">Projekta ietvaros plānots veidot Baltijas jūras reģionā kopības sajūtu un kaimiņattiecības, kas ir ilgtermiņa mērķis, kuru plānots aizsākt plašākai sabiedrības daļai sniedzot informāciju par Baltijas jūras reģiona vēsturi. </t>
  </si>
  <si>
    <t>This project contributes to Central Baltic programme.We focus on the priority 1, Safe and healthy environment, from two perspectives: the impact of the Finnish and Estonian and Latvian food production onto sustainable healthiness of the Baltic Sea environment and environmental safety of the food originating from our mutual Baltic food shed. The direction of support of maintaining and improving the condition of the natural environment will be pursued by taking the challenge of the urgent and mutual need of environmental improvement of the Baltic Sea and the foodshed by facing the situation through improving awareness of consumers and fostering responsible consumption, and raising regional environmental responsibility of the food supply-demand chain through this approach.
Our project contributes to food-environmental awareness and risk alertness by basic tools: food LCA, carbon and water foot prints,
risk indices and indices of environmental and overall sustainability. The tools have been built by the partners and here used as link
between protection of the Sea and the food shed and safety and sustainability of our regional food. A comprehensive approach of
this project will be pursued by combining knowledge intensive tolls and consultative expertise, to outreach the challenges of
implementing results of LCA and the previously mentioned indices into practice and to lead to collective know-how, individual and
community accountability and best practices in public food-environmental co-operation. The final aim is to build up a culture for
environmentally aware and risk alert food strategy for the mutual Estonian and Finnish foodshed around the Gulf of Finland, which
in the project after life, emerges as a future competitive edge for the programme area.
Specific actions are: a) to build up an interactive and updating knowledge base (research/university in main responsibility), b) to introduce user oriented informational paths and a collective learning process thru all major stakeholders (NGOs facilitated), c) to
introduce environmentally and risk aware food choice models with mutual awarding approach and to start up a process for initiating a sustainable food strategy (NGOs facilitated), d) to establish a common exhibition platform for a public use and image support (science exhibition centre in main responsibility). Structurally these are included into two extensive work packages: regeneration of knowledge intensive facilities and transfer of knowledge, supported by the third: financial-logistic management of the project. The actions will be performed in a step-by-step process lead by the 3 partners and thru the 3 years, targeting young families and schools especially and involving stakeholders thru food chains and the region.</t>
  </si>
  <si>
    <t>The operational environment for small and medium sized enterprises (SMEs) evolves and becomes increasingly international at a quick pace. For example, the export, import, subcontracting, financing and marketing activities of enterprises are more and more often connected to international processes and actors and to their decision-making. It is a well-known fact that strengthening the
competitiveness of an enterprise usually requires internationalisation. It is the duty of public business services to support SMEs in internationalisation. However, regional development or business service centres that reach vast amounts of companies are not
sufficiently prepared to offer internationalisation services and the public actors lack the required resources for enterprise-specific counselling. Business advisors who work daily with SMEs do not have strong enough know-how on internationalisation. Data and analyses exist but there are no tools for distributing the information.
The central objectives of the project are to identify ways of public business services to support SME internationalisation, develop the internationalisation services offered to SMEs, to improve the local availability of internationalisation services, to develop the cross-border cooperation and shared service processes of public business service centres, and to promote new business
partnerships. The project targets its development procedures at public business service organisations, and thereby the project seeks extensive influence and attempts to guarantee the continuation when the project ends.
The project is divided into five Work Packages (WPs): WP1 Management and Coordination, WP2 Information and Dissemination, WP3 Internationalisation training programme for business advisors, WP4 Development of regional and cross-border business service processes, WP5 Piloting SME internationalisation. The WPs have been designed in such a way that they support and
complete each other.
To reach its targets, the project will strengthen the business advisors’ internationalisation know-how and their ability to identify potential products and services international markets; develop organisational and regional operational models in a way that local actors are able to provide high-quality internationalisation services; identify enterprises interested in internationalisation, get them
networking with each other; and identify new ways of activating SMEs in internationalisation.
The results of the project include
-a training programme and a portfolio (essential instructions and practical forms on internationalisation) for business advisors;
-new methods and practices for providing and developing internationalisation services and for activating small enterprises in their internationalisation process;
-a network of grass-root level contacts between partner organisations;and
-new cross-border SME partnerships,import and export rings,B2B events arising from the pilot activities.</t>
  </si>
  <si>
    <t>Environmental issues in general and the climate challenge in particular have during later years be-come one, if not the, leading issue in the public and private debate. Researchers and experts agree that a substantial share of the climate change we are
witnessing can be attributed to human factors. This is evident from the findings of the IPCC and key reports such as the Stern Review on the Economics of Climate Change. As this debate gains momentum (e.g. on the EU agenda, in the exposed Baltic Sea area or on the BRIC markets), new markets opportunities are being developed for the cleantech industry to a level which has resulted in market observers, such as the Worldwatch Institute, comparing the potential of the cleantech industry to the boom of information technologies in the 1990’s. The Baltic region encompassed by the Central Baltic programme represents an excellent breeding ground for SME in the cleantech industry.
The region hosts leading research organisations on both a national and international level, is characterised by high customer
awareness, has a strong SME sector with innovative products and services, and also strong multinationals as direct clients for
cleantech companies, but also as a platform for internationalisation activities. The business potential in particularly strong areas
such as water purification, waste management, new energy sources and sustainable building is therefore substantial.
Despite excellent possibilities for growth, an international demand for new products and services and already validated technical
solutions and business models, statistics show that the cleantech companies struggle to establish themselves on the international
level as less than 10% of the aggregated sales volume stem from international markets.
The main barrier for growth still resides in the fact that many companies are still too small and too immature to establish themselves on export markets. At the same time, suitable support structures are often insufficient or missing on a regional level
that can help to stimulate and coordinate the actions needed.
Through this proposal we want to analyse and address these barriers for growth through a transre-gional project. WP2 focuses on
analysing existing policies and the actual resource demand of the industry and will provide a roadmap for strengthening industry’s
internationalisation activities. WP3 will develop and deliver tailored training material and programmes for the SME as well as
transre-gional match making activities for both regional decision makers and SME. WP4 will assess existing regional relationships and networks and develop a joint model and transregional for utilising such contacts for sales activities for the cleantech industry.</t>
  </si>
  <si>
    <t>The Baltic Sea region (BSR) bears marked differences resulting from its complicated past. Both economic and social developments have differed severely since the middle of the 20th century, even though historical ties in the region have been strong due to economic, geopraphical and natural reasons. Today the citizens of the region, despite their numerous similarities, do
not have a sense of neighbourliness. This also defines the core problem of the project which is the two-fold: that citizens in the Baltic Sea region lack a) a awareness of their commonalities and b) awareness of each other’s recent history. The core problem complicates the forming of personal contacts and leads to hindered co-operation in the fields of politics, business, government, culture, science, etc. This in turn reduces, sharing of best practices between organisations, political unity, investment opportunities, hosting of joint projects, and general mobility of people in the region.
Additionally, a sense of unity is necessary for building solidarity between nations – a value that forms the foundation of the European Union. Maintaining solidarity is especially important at economically and politically problematic times such as the World is going through currently. Consequently, it is necessary to deal with both aspects of the problem – to raise awareness of historical commonalities between the nations on the one hand and help people understand the region’s recent history on the other. Tackling these issues can form a foundation of a common BSR history "canon". These goals are, however, long terms ones that can not be received with a 3-year project. Thus this project aims to create the circumstances for sustainable change to occur. As knowledge and attitudes are often acquired during formative years, the projects activities are geared towards devising educational methods for both classroom usage in school as well as outreach activities. It is worth emphasising that this project is a pilot project that creates preconditions for curriculum change in the project countries.
These preconditions include a solid overview of history awareness among the region's youth (Awareness Survey execution) and a set of efficient methods to increase awareness both in and outside of the education system (Strategy &amp; Action Plan development, educational method development). Once these methods have been devised, they can be institionalised via curriculum change, the necessary teacher training, and other publicly and privately supported activities (Final Conference &amp; Dissemination activities to key stakeholders and policy-makers).</t>
  </si>
  <si>
    <t>SE - County Administrative Board of Östergötland (CAB)</t>
  </si>
  <si>
    <t>EST - Tallinn City Government Enviornment Department (TED);
EST- Environmental Board (KKA);
FI- Finnish Environment Institute(SYKE)
FI- Häme Centre for Economic development, transport and
the environment, Häme ELY-centre(ELY);
SWE- Motala Municipality(MM)</t>
  </si>
  <si>
    <t xml:space="preserve">Latvijas Vides, ģeoloģijas un meteoroloģijas centrs (Maskavas iela 165, Rīga, LV1019, Tālr.+371 67032034 / Mob. +371 29129921 / Fax +371 67145154 / E-pasts intars.cakars@lvgmc.lv / www.meteo.lv) kontaktpersona-Intars Cakars
</t>
  </si>
  <si>
    <t>Vidzemes plānošanas reģions (Poruka iela 8, Cēsis, LV4001, Tālr.+371 26591196 / Mob. +371 26591196 / Fax +371 64116006 / E-pasts janis.antons@vidzeme.lv / www.vidzeme.lv) kontaktpersona-Janis Antons</t>
  </si>
  <si>
    <t>Building up Availability of SME Internationalisation Services</t>
  </si>
  <si>
    <t>BASIS</t>
  </si>
  <si>
    <t xml:space="preserve">FI - Loimaa Region Development Centre
FI - Posintra Business Development Centre
FI - Turku Region Development Centre
FI - Ukipolis Ltd. Technology Centre
FI - Yrityssalo Oy
EST - The Business and Development Centre of Pärnu County, foundation
EST - Põlvamaa Development Centre
EST - Saaremaa Business Development Foundation
EST - Tallinn University of Technology
EST - Södertörn University
</t>
  </si>
  <si>
    <t>FI-University of Turku</t>
  </si>
  <si>
    <t xml:space="preserve">Kurzemes plānošanas reģions (Avotu iela 12, Saldus, LV3801, Tālr.+371 67331492 / Mob. +371 26457644 / Fax +371 67331285 / E-pasts edvins.drigins@kurzemesregions / www.kurzemesregions.lv) kontaktpersona-Edvīns Drigins
</t>
  </si>
  <si>
    <t>Rīgas Tehniskā Universitāte (Kaļķu iela 1, Rīga, LV1658, Tālr.+371 67089079 / Mob. +371 29236766 / Fax +371 67089688 / E-pasts mareks.zeltins@rtu.lv / www.rtu.lv) kontaktpersona-Mareks Zeltins</t>
  </si>
  <si>
    <t>Zemgales Plānošanas reģions (Katoļu iela 2b, Jelgava, LV3001, Tālr.+371 63021250 / Mob. +371 29534718 / Fax +371 63027549 / E-pasts raitis.madzulis@zpr.gov.lv / www.zemgale.lv) kontaktpersona-Raitis Madžulis</t>
  </si>
  <si>
    <t>SE - Örebro University</t>
  </si>
  <si>
    <t>Global Vision</t>
  </si>
  <si>
    <t>Enabling a Global Vision for the Baltic cleantech industry</t>
  </si>
  <si>
    <t>The Ancient Cult Sites for Common Identity on the Baltic Sea Coast</t>
  </si>
  <si>
    <t>CULT IDENTITY</t>
  </si>
  <si>
    <t xml:space="preserve">SWE - The County Museum of Gävleborg
EST - Hiite Maja Foundation
</t>
  </si>
  <si>
    <t xml:space="preserve">Rīgas plānošanas reģions  </t>
  </si>
  <si>
    <t>Rīgas plānošanas reģions  (Zigfrīda Annas Meierovica bulvāris 18, Rīga, LV1050, Tālr.+371 67559817 / Fax +371 67226431 / E-pasts janis.miezeris@rpr.gov.lv / www.rpr.gov.lv) kontaktpersona-Jānis Miezeris</t>
  </si>
  <si>
    <t xml:space="preserve">Rīgas plānošanas reģions  (Zigfrīda Annas Meierovica bulvāris 18, Rīga, LV1050, Tālr.+371 67559819 / Mob +371 29115417 / Fax +371 67226431 / E-pasts sanita.jankovska@rpr.gov.lv / www.rpr.gov.lv) kontaktpersona-Sanita Jankovska
</t>
  </si>
  <si>
    <t>Kurzemes plānošanas reģions (Elizabetes iela 4-1, Rīga, LV1010, Tālr.+371 67331492 / Mob. +371 22018582 / Fax +371 67331285 / E-pasts kristians.godins@kurzemesregions.lv / www.kurzemesregions.lv) kontaktpersona-Kristiāns Godiņš</t>
  </si>
  <si>
    <t>Vidzemes plānošanas reģions (Jāņa Poruka iela 8-108, Rīga, LV4101, Tālr.+371 64116007 / Mob. +371 29120536 / Fax +371 64116006 / E-pasts laila.gercane@vidzeme.lv / www.vidzeme.lv) kontaktpersona-Laila Gercane</t>
  </si>
  <si>
    <t>Zemgales Plānošanas reģions (Katoļu iela 2b, Jelgava, LV3001, Tālr.+371 63027549 / Mob. +371 29262543 / Fax +371 63084949 / E-pasts linda.sarke@zpr.gov.lv / www.zemgale.lv) kontaktpersona-Linda Šarķe-Fedjajeva</t>
  </si>
  <si>
    <t>DNSE</t>
  </si>
  <si>
    <t>Different Nations - Shared Experiences</t>
  </si>
  <si>
    <t>EST - The Unitas Foundation</t>
  </si>
  <si>
    <t>The industrial heritage of the Central Baltic countries has caused countless areas with contamination from chemicals and from
waste. The contamination is a severe threat and because of that there is a direct need to decrease the risks for environment,
human health and economy caused by contaminated sites. Finding solutions is a joint issue for all Central Baltic countries.
The environmental status of the Baltic Sea has very high international priority. The BECOSI project's focus area "contaminated
sites" will make a positive impact to protect the Baltic Sea from unwanted outflow of contaminations from polluted sites.
The Central Baltic countries share the same problem with contaminated sites although the reasons for it differ. Latvia and Estonia
deals with the legacy of the Soviet Occupation, which includes military sites and old industrial areas.
In Sweden and Finland the forest industry, with paper mills and wood-preserve facilities, has caused contaminated sites that affect
the Baltic Sea.
The BECOSI project is divided into four Work Packages (WP:s). WP 1 Project management incl dissemination and information,
WP 2 More efficient supervision and risk management on contaminated sites, WP 3 Management of contaminated sites in spatial
planning and WP 4 Information as a tool in managing contaminated sites. BECOSI concerns three important focus areas to
improve the environment and minimize the risks for human health caused by contaminated sites.
As the contaminated sites management of investigating and remediating is costly, high quality supervision and enforcement is
demanded. WP 2 will increase the knowledge of supervision on contaminated sites and includes supervision and enforcement in
reality.
WP 3 has a broad range of activities that leads to a more developed and structured way to deal with spatial planning and
contaminated sites. Spatial planning has met new challenges when towns and cities have become more compact, and centrally
located industrial sites or military sites have been taken into reuse. It is necessary to integrate the approach of environmental,
human health and economic risks in the planning process.
WP 4 will produce methods on how to inform and communicate about contaminated sites. It’s important to give correct and well
balanced information about the risks with contaminated sites to avoid unnecessary worries about health and environment. In this
work package it will also be assured that the collaboration that we create in the project will live on after the project has ended.
BECOSI will achieve new ideas, guidance and tools to work with contaminated sites in a more pro active way for the CB countries.</t>
  </si>
  <si>
    <t>FI - MTT Agrifood Research Finland</t>
  </si>
  <si>
    <t xml:space="preserve">EST - University of Tartu
EST - AHHAA Foundation Science Centre
Fl - Finnish Environment Institute
</t>
  </si>
  <si>
    <t>FI - Aalto University Foundation;
SE-Royal Institute of Technology</t>
  </si>
  <si>
    <t>EST - Tallinn University of Technology</t>
  </si>
  <si>
    <t>Latvijas Universitāte (Raiņa bulvāris 19, Rīga, LV1586, Tālr.+371 67034575 / Mob. +371 29476620 / Fax +371 67034572 / E-pasts raimonds.ernsteins@lu.lv / www.lu.lv) kontaktpersona-Raimonds Ernšteins</t>
  </si>
  <si>
    <t>BECOSI</t>
  </si>
  <si>
    <t>Benchmarking on contaminated sites</t>
  </si>
  <si>
    <t>Trans-regional development project “Central Baltic cooperation in energy efficiency and feasibility in urban planning - ENEF” (further on “ENEF”) focuses on cooperation and joint problem-solving of energy efficiency matters in Central Baltic region in Estonia (EST), Finland (FIN), Sweden (SWE) and Latvia (LV), managed and coordinated by leading 4 technological universities in the Baltic Sea Region.
This ENEF project focuses more narrowly on the analysis of:
1. Publicly used buildings, mainly like schools, universities and libraries.
2. Private residential apartment buildings built in 1960-1980.
This ENEF project focuses on 2 aspects: 1) How to renovate old buildings by making them more energy efficient based on selected
case studies and analysis; 2) What are the criterias, calculations and methods that should be taken into account in planning and
designing new buildings (taken into account selected case studies).
ENEF project focuses of 5 topics in WPs:
1) Project planning and launching phase in WP1, project management, monitoring and evaluation.
2) Network development and activation phase (WP2) to transfer innovative practices and tools to regional and municipal planners,
architects, engineers of construction companies, etc.
3) WP3-development of the practical handbook of best practices in EST, FIN, SWE and LV (max 150 pages with illustrated
examples and photos of selected audited and analysed houses and public buildings with provided solutions of how to increase
energy efficiency). Handbook will also consist of practical examples of energy efficient buildings and how to use different tools such
as existing laboratories in universities and simulation programmes for measuring energy efficiency.
4) WP4-promotion and awareness raising of better use and application of computer based simulation systems for higher energy
efficiency (residential buildings built in 1960-1980) and public buildings, such as kinder-gardens, schools, universitities and
libraries. The aim of this kind of analysis and promotional work is to ensure higher quality and level of energy efficiency on all
different levels of urban planning and construction to avoid deviations in planning of future buildings and renovating existing ones.
5) WP5–organisation of the international conference and exhibition of the models of the energy efficient buildings. Involving
students, researchers, companies and city planners from 4 regions. Through regional team-building, calculating and using
simulations and laboratories,- preparation of the models of energy efficient "sample" builldings", and finally–presenting each the models at the international “Exhibition of models of energy efficient public buildings” in 2013.</t>
  </si>
  <si>
    <t>Latvijas Lauksaimniecības universitāte</t>
  </si>
  <si>
    <t>Aknīstes pilsētas ar lauku teritoriju dome, Skolas iela 10a, LV 5208, Jēkabpils rajons, Latvija, www.akniste.lv
Ms Ingrīda Vendele, akniste@jekabpils-rp.lv, tel.+371 65237750, mob.+371 29273475, fax.+371 65237751</t>
  </si>
  <si>
    <t>LV - Viesītes pilsētas ar lauku teritoriju dome</t>
  </si>
  <si>
    <t>Ventspils pašvaldības institūts "Ventspils Digitālais centrs" 
Akmeņu iela 3, Ventspils, LV-3601, Latvia
www.ventspils.lv, Kristians Jacevičs vdc@digitalaiscentrs.lv 
tel.+371 63607607; fax.+371 63607648</t>
  </si>
  <si>
    <t xml:space="preserve">LV - Saldus rajona padome </t>
  </si>
  <si>
    <t>Jelgavas Amatniecības vidusskola, Akademijas iela 25, LV-3001, Jelgava, Latvija,   Marite Ievina, jas@skolas.jelgava.lv, tel.+371 26405925</t>
  </si>
  <si>
    <t>LV - Jelgavas Amatniecības vidusskola</t>
  </si>
  <si>
    <t>Ventspils Augstskola, 101a, LV-3601, Ventspils, Latvija, http://www.venta.lv, Daiga Ivsiņa, e-mail: daiga.ivsiņa@venta.lv, tel.+371 63629657, fax.+371 63629660</t>
  </si>
  <si>
    <t xml:space="preserve"> Kurzemes plānošanas reģions, administration, Avotu 12, LV-3208, Saldus, Latvija, http://www.kurzemesregions.lv, Zanda Zeidaka,  info@kurzemesregions.lv, tel.+371 67338738</t>
  </si>
  <si>
    <t>Rīgas Tehniskās universitātes Liepājas filiāle, Vānes iela 4, LV-3400, Liepāja, Latvija, Armands Grickus, lmztk@lmztk.lv, tel.+371 63486322</t>
  </si>
  <si>
    <t>LT - Ignalina Nuclear Power Plant regional Development Agency,  Ateities str. 23, LT-30121, Ignalina, Utena, Lietuva, www.inppregion.lt, Joana Goštautaitė, info@iaeregionas.lt, tel.+370 38650401, mob.+370 69939065, fax.+370 38650402</t>
  </si>
  <si>
    <t>Latgales plānošanas reģions, Atbrivosanas aleja 95, LV-4600, Rēzekne, Latvija, www.latgale.lv, inese.kursite@latgale.lv, tel.+371 65428111, mob.+371 29454080, fax.+371 65421211</t>
  </si>
  <si>
    <t>LV - Kuldigas pilsētas dome</t>
  </si>
  <si>
    <t>Kuldigas pilsētas dome, Baznīcas 1, LV-3301, Kuldīga, Latvija, www.kuldiga.lv, Annija Stūrmane, annija@kuldiga.lv, tel.+371 63350142, fax.+371 63341422</t>
  </si>
  <si>
    <t>LLII-109</t>
  </si>
  <si>
    <t>LV - Regbija Attistibas Asociacija</t>
  </si>
  <si>
    <t>Regbija Attistibas Asociacija, Klaviņas, Jelgavas region, Zemgale region, Latvija, LV-3021, kristaps.ceburs@regbijs.lv, tel.+371 63086563, mob.+371 29372734</t>
  </si>
  <si>
    <t>LV - Daugavpils universitāte</t>
  </si>
  <si>
    <t>Daugavpils universitāte, Vienības iela 13, LV-5400, Daugavpils, Latvija, www.du.lv, Jolanta Bāra, jolanta.bara@biology.lv, tel.+371 65426719, mob.+371 26465530</t>
  </si>
  <si>
    <t>LT - Agency of Šiauliai Region Development, Vilniaus g. 100,  LT-76285, Šiauliai, Lietuva, www.srpa.lt, Jolita Butkutė, direktore@srpa.lt, tel.+370 41 525 101, mob.+370 615 35614</t>
  </si>
  <si>
    <t>Zemgale plānošanas reģions, Raiņa iela 20, LV-3001, Jelgava, Latvija, www.zemgale.lv, Raitis Madzulis, ZPR@zpr.gov.lv, tel.+371 63 027 549</t>
  </si>
  <si>
    <t>LV - Ventspils pilsētas domes Izglītības pārvalde</t>
  </si>
  <si>
    <t>Ventspils pilsētas domes Izglītības pārvalde, Raiņa iela 10, LV-3601, Ventspils, Latvija, www.ventspils.lv, Oskars Tervids, vip@mail.ventspils.lv, tel.+371 63610222, fax.+371 63601200</t>
  </si>
  <si>
    <t>Grobiņas pilsētas dome, Lielā iela 76, LV-3430, Grobiņa. Liepājas rejons, Latvija, www.grobinavsk.lv, Laila Urbāne, lailaurbane@inbox.lv, tel.+37163491187, mob.+371  29852553, fax.+371 63491186</t>
  </si>
  <si>
    <t>Durbes novada dome, Skolas iela 3, LV-3440, Durbe, Liepājas rejons, Latvija, www.durbe.lv, Kristīne Bruzule, kristinebruzule@durbe.lv, tel.+371 63498070, mob.+371 27842747, fax.+371 27842747</t>
  </si>
  <si>
    <t xml:space="preserve">LV - Latgales plānošanas reģions </t>
  </si>
  <si>
    <t>Latgales reģiona attīstības aģentūra, Saules iela 15, LV-5401, Daugavpils, Latvija, www.latgale.lv, maris.bozovics@latgale.lv, tel.+371 65420257, mob.+371 29236783, fax.+371 65421211</t>
  </si>
  <si>
    <t xml:space="preserve">Valsts meža dienests - Konsultāciju pakalpojumu centrs (Rīgas iela 113, Salaspils, LV-2169, Tālr.+371 67895810 / Fax +371 67895809 / E-pasts raimonds.bermanis@mkpc.llkc.lv / www.kpc.gov.lv) kontaktpersona-Raimonds Bērmanis </t>
  </si>
  <si>
    <t>Daugavpils universitāte, Vienības iela 13, LV-5400, Daugavpils, Latvija, www.du.lv, elita.jermolajeva@du.lv, tel.+371 65423265, mob.+371 29444989, fax.+371 65425452</t>
  </si>
  <si>
    <t>LT - Skuodas District Municipality administration, Vilniaus street 13, LT-98112, Skuodas, Klaipėda district, Lietuva, Kazys Viršilas, tel.+370 440 73932, mob.+370 611 40551, fax.+370 440 73984</t>
  </si>
  <si>
    <t>Liepajas rajona padome, Graudu iela 27/29, LV-3401, Liepāja, Latvija, www.liepajasrajons.lv, Arta Stulpa, astulpa@inbox.lv, tel.+371 63428701, mob.+371 29125270</t>
  </si>
  <si>
    <t>LV - Biedrība "Balvu rajona partnerība"</t>
  </si>
  <si>
    <t>Biedrība "Balvu rajona partnerība", Berzpils iela 1a, LV-4501, Balvi, Latvija,  www.vinux.phpnet.us, Vineta Zeltkalne, vinuks1@gmail.com, tel.+371 64522456, mob.+371 29373559, fax.+371 64522453</t>
  </si>
  <si>
    <t>LV - Kuldīgas Kultūras centrs</t>
  </si>
  <si>
    <t>Kuldīgas Kultūras centrs, Raina iela 21, LV-3301, Kuldīga, Latvija, www.kuldiga.lv, Ilze Zarina, ilzeizarinai@inbox.lv, tel.+371 63324391, mob.+371 26843858</t>
  </si>
  <si>
    <t>Latvijas Tehnologiskais Centrs (Aizkraukles 21, Rīga, LV1006; t. +371 755 8771; fakss +371 754 1218; ltc@latnet.lv; Mr Janis Stabulnieks; http://www.innovation.lv/ltc/)</t>
  </si>
  <si>
    <t xml:space="preserve">GoodFruit </t>
  </si>
  <si>
    <t>Estonian University of Life Sciences, Pūre Horticultural Research Center, Association Partnership of Kandava, farms “Rūķīši” and „Lāses", and Berry Farming LLC are sharing their efforts and knowledge to raise the general competitiveness of the local fruit and berry businesses that form an important agricultural industry in both countries. The project will set up and develop Estonian-Latvian Fruit and Berry Product Development Competence Centre to address the common problem – failure of local fruit and berry producers to ensure accessibility and competitiveness of their production in the market due to obsolete technologies of storage and processing.  The project will introduce novel storage methodologies and provide upgraded infrastructure and know-how for product development for both Estonian and Latvian companies, especially SMEs. It will also develop a strong cross-border network of Estonian and Latvian leading sectoral research centres (Pure (LV), Polli (EE)) and industrial partners (Lases (LV), Rukisi (LV) and Berry Farming (EE)) as well as public institutions/NGOs focusing on rural development from both countries. http://www.test.polli.ee/est/project_good_fruit/goodfruit)</t>
  </si>
  <si>
    <t xml:space="preserve">Increasing the attractiveness of Valga-Valka </t>
  </si>
  <si>
    <t>The project is implemented by the twin-towns of Valga and Valka and aims at increasing attractiveness and providing larger choice of public services for tourists and businesses, as well as the local Latvian and Estonian communities. improved public areas along the Pedele River and variety of cultural and recreational services and will be among the benefits of this project, along with technical projects for larger future objects like Valga-Valka Visitor’s Centre, Ice Hall and military bunkers (to be eventually reconstructed as a tourism object). (http://www.espaces-transfrontaliers.org/en/conurbations/terri_doc_ag_valga_en.html)</t>
  </si>
  <si>
    <t xml:space="preserve">Protolab Network </t>
  </si>
  <si>
    <t>The project aims at creating a strong cross-border integrated Network of Protolabs – Product Development, Training and Testing Centres. These centres support development of relevant industries, helping to shift their focus from the traditional routes to more high tech and higher value added sectors for the benefit of the local entrepreneurs. The partnership and the strong need for this kind of network arise from the common interests, yet distinctive strengths of the partners. The institutional and regional industry profiles are similar to some extent (metal and machinery industry, electronics industry), however, each organization has a clear advantage ground in terms of specific mechatronics-related key sectors that are more advanced in their regions. Thus engaging in mutual knowledge transfer and strategic cooperation will significantly foster development of mechatronics-related industries in the region. (http://www.protolab.lv/)</t>
  </si>
  <si>
    <t xml:space="preserve">JOSEFIN </t>
  </si>
  <si>
    <t xml:space="preserve">Developing and implementing a risk-sharing model in close collaboration with the European Investment Fund (EIF) to improve the conditions for the needed monetary support. (www.josefin-org.eu) </t>
  </si>
  <si>
    <t>BONITA</t>
  </si>
  <si>
    <t>The overall objective is the transnational implementation of a model for the technology and innovation transfer as impulse for regional development.   (www.tzi.de/tzi-vernetzung/bonita)</t>
  </si>
  <si>
    <t>WATERPRAXIS</t>
  </si>
  <si>
    <t>Overall objective is to improve the status of the Baltic Sea by contributing to the practical implementation of measures chosen in the River Basin Management Plans in BSR.  (www.waterpraxis.net)</t>
  </si>
  <si>
    <t>BRISK</t>
  </si>
  <si>
    <t>It is the general objective of the risk analysis to contribute to building-up suffi-cient emergency capacity and pollution response capability in the Baltic Sea region.  (www.helcom.fi)</t>
  </si>
  <si>
    <t>COHIBA</t>
  </si>
  <si>
    <t>The overall goal of the project is to support the Baltic Sea countries in jointly implementing the Baltic Sea Action Plan with regard to hazardous substances,
and to enhance the application of the ecosystem approach also to the management of hazardous substances.  (www.environment.fi/syke/cohiba)</t>
  </si>
  <si>
    <t>The vision of the European Green Belt Initiative is to create the backbone of an ecological network, following the former Iron Curtain that is a global symbol for transboundary co-operation in nature conservation and sustainable development (see www.europeanbelt.org),  (www.balticgreenbelt.uni-kiel.de)</t>
  </si>
  <si>
    <t>Parks &amp; Benefits</t>
  </si>
  <si>
    <t>Parks &amp; Benefits results from an initiative of protected areas in BSR who share the conviction that the protection of the natural heritage must
involve a sustainable management of the natural resources  (www.parksandbenefits.net)</t>
  </si>
  <si>
    <t>Eco-Region</t>
  </si>
  <si>
    <t>The objective of the Eco-Region project is to contribute to the aim of Baltic 21 to develop the BSR into the world’s first EcoRegion, where
economic growth goes hand in hand with environmental integrity and social justice.  (www.baltic-ecoregion.eu)</t>
  </si>
  <si>
    <t xml:space="preserve">NEW BRIDGES </t>
  </si>
  <si>
    <t>The main objective is to improve the management of quality of life in urban-rural planning. The project will evaluate potentials for more sustainable urbanrural
interactions within the Baltic Sea Region (BSR). (www.urbanrural.net)</t>
  </si>
  <si>
    <t xml:space="preserve">BalticClimate </t>
  </si>
  <si>
    <t>Together projekta ietvaros ir plānots radīt paraugprakses apmaiņu starp pilsētām īstenojot iedzīvotāju sociālo iekļaušanos un veicinot labklājību, ņemot vērā nākotnes paaudžu vajadzības - izplatīt un nodot tās citām Eiropas pilsētām un izveidot saites ar citiem URBACT tematiskajiem tīkliem, veicinot integrēta rakstura pašvaldību un pilsētu politikas pieejas.</t>
  </si>
  <si>
    <t>ENEF</t>
  </si>
  <si>
    <t>Central Baltic Cooperation in energy efficiency &amp; feasibility in urban planning</t>
  </si>
  <si>
    <t>Rīgas Tehniskā Universitāte (Kaļķu iela 1, Rīga, LV1658, Tālr.+371 67615191 / Mob. +371 29205585 / Fax +371 67615191 / E-pasts egils@lafipa.lv / www.rtu.lv) kontaktpersona-Egīls Dzelzītis</t>
  </si>
  <si>
    <t>Projekts ir vērsts uz sadarbību un kopīgu problēmu risināšanu energoefektivitātes jautājumos Centrālajā Baltijas jūras reģionā, kuru koordinē un vada četras tehnoloģiskās universitātes Baltijas jūras reģionā.</t>
  </si>
  <si>
    <t>FOODWEB</t>
  </si>
  <si>
    <t>Baltic environment, food and health: from habits to awareness</t>
  </si>
  <si>
    <t>The project will target small and medium sized cities and rural areas in all the BSR countries. Within these, especially decision makers (politicians, stakeholders incl. business sector) and those who prepare decisions (authorities, development agencies, etc.) on local and regional level are addressed. The project will identify how the climate change phenomenon will also present opportunities/ chances and not only obstacle for the development of regions accounting for climate change information in their long-term planning. The process of doing so will increase the competitiveness of small and medium sized cities and rural areas and, their surrounding regions. (www.BalticClimate.org)</t>
  </si>
  <si>
    <t xml:space="preserve">BALTRAD </t>
  </si>
  <si>
    <t xml:space="preserve">BaltSeaPlan </t>
  </si>
  <si>
    <t>The main objective of BaltSeaPlan is to support the process of developing and implementing maritime spatial planning throughout the Baltic Sea in a coherent manner. (www.baltseaplan.eu)</t>
  </si>
  <si>
    <t>The over-all objective of the project is to achieve a better capability to deal with the impacts of climate change at those levels, where concrete adaptation measures (1) have to be implemented and (2) are visible/tangible for the population. (www.baltcica.org</t>
  </si>
  <si>
    <t xml:space="preserve">Bioenergy Promotion </t>
  </si>
  <si>
    <t xml:space="preserve">Urb.Energy </t>
  </si>
  <si>
    <t>4-2009-2010/ UK lēmums 16.-17.02.2010.</t>
  </si>
  <si>
    <t>091_PR2_05_0243</t>
  </si>
  <si>
    <t>2. prioritāte. Mērķtiecīga lietotāju pieprasījuma analīze</t>
  </si>
  <si>
    <t>PURR</t>
  </si>
  <si>
    <t>Potential of Rural regions</t>
  </si>
  <si>
    <t>Norvēģija/Norwegian Institute for Urban and Regional research</t>
  </si>
  <si>
    <t>Lielbritānija/London South Bank University</t>
  </si>
  <si>
    <t>Vidzemes Augstskola (Cēsu iela 4, Valmiera, LV-4200, Latvija, Tālrunis: +37126603344;agnese.karaseva@va.lv)</t>
  </si>
  <si>
    <t xml:space="preserve">Projekta PURR mērķis ir radīt un pārbaudīt jaunus veidus atsevišķu lauku teritoriju un mazo un vidējo pilsētu, kas atrodas  ap Ziemeļjūru, Īrijas jūru un Baltijas jūru, teritoriālā potenciāla izmantošanā. Projektā plānots izstrādāt jaunas metodes teritoriālā potenciāla noteikšanai un realizēšanai  pilotreģionos Notodonā (Norvēģijā), Cēsīs (Latvijā), Z Jorkšīrā (Lielbritānija), Velsas Kembrija kalnos (Lielbritānija), Damfrijā un Galovejā (Lielbritānija). Projekta rezultāti ļaus salīdzināt šos reģionus Eiropas kontekstā, un tiks radīta metode, ko varēs izmantot arī citu reģionu teritoriālo potenciālu analīzei. </t>
  </si>
  <si>
    <t>The PURR project aims to create and test new ways of exploring the territorial potentials of some rural areas and small and medium sized towns around the North Sea, the Irish Sea and the Baltic Sea. Project results will be applied to benchmark the stakeholder regions in their European context. Methodologies for identifying and realising territorial potentials in these places will be developed and applied. The methodologies will be developed so that they can be used also when analysing the territorial potentials of other regions.</t>
  </si>
  <si>
    <t>091_PR4_PP_0213</t>
  </si>
  <si>
    <t>4. prioritāte. Transnational Networking Activity (starptautisko sadarbības tīklu aktivitāte)</t>
  </si>
  <si>
    <t>NORBA</t>
  </si>
  <si>
    <t>Nordic-Baltic Dialogues on transnational perspectives in spatial planning</t>
  </si>
  <si>
    <t>Somija/University of Eastern Finland / Karelian Institute</t>
  </si>
  <si>
    <t>Īslande/Haskolinn a Akureyri, Norvēģija/Norsk Institutt for by-og regionforskning, Zviedrija/Kungliga Tekniska Hogskolan, Igaunija/Tartu Ulikool, Latvija/Valsts reģionālās attīstības aģentūra</t>
  </si>
  <si>
    <t>Valsts reģionālās attīstības aģentūra (Elizabetes iela 19, Rīga, LV-1010, Latvija, Tālrunis: +37167079041, ralfs.spade@vraa.gov.lv)</t>
  </si>
  <si>
    <t>Projekta NORBA mērķis ir izmantot ESPON programmā uzkrāto zinātnisko pieredzi un izmantot to starptautiska dialoga veidošanai par telpiskās plānošanas jautājumiem starp politikas veidotājiem un īstenotājiem, zinātniekiem un studentiem Ziemeļvalstīs un Baltijas valstīs. Paredzēts iesaistīt arī organizācijas no citām valstīm, ne tikai no Ziemeļvalstīm un Baltijas valstīm. Sadarbība ar Ziemeļvalstu un Baltijas valstu organizācijām (NERP, VASAB) tiek uzskatīta par veidu kā sniegt ieguldījumu Ziemeļvalstu-Baltijas valstu starptautiskās plānošanas sabiedrības veidošanā.</t>
  </si>
  <si>
    <t>The aim of this project is at the backcloth of ESPON research to facilitate transnational dialogues on spatial planning between policy makers and practitioners, scientists and young academics and students in the Nordic-Baltic countries. Relevant actors from other countries and regions than the Nordic-Baltic countries may be involved. Cooperation with Nordic and Baltic organisations dealing with spatial planning issues and territorial cohesion (e.g. the Nordic Committee of Senior Officials for Regional Policy (NERP), Vision and Strategies in the Baltic Sea Region (VASAB) and the Nordic Section of the Regional Science Association) is seen as a means of contributing to the formation of a Nordic-Baltic community on transnational planning issues.</t>
  </si>
  <si>
    <t>The overall project aim is the elaboration and partly implementation of applicable and transferable integrated concepts and strategies for the sustainable and holistic EER of residential areas in the Baltic Sea Region (BSR). These concepts and strategies for the upgrading of residential quarters will interlink the key themes: 1) EER measures in the building stock, 2) modernisation of the energy supply systems and 3) improvement of the residential environment, public spaces and the social, cultural as well as commercial infrastructure. (www.urbenergy.eu)</t>
  </si>
  <si>
    <t>BSR InnoReg</t>
  </si>
  <si>
    <t>BSR InnoReg aims at improving innovation governance and enhancing attractive and complementary innovation support environments in Baltic non-metropolitan regions.  (www.baltic.org/bsrinnoreg)</t>
  </si>
  <si>
    <t xml:space="preserve">BSLN </t>
  </si>
  <si>
    <t>Therefore, this project aims to improve the management and harmonisation of the common labour market issues in the BSR based on joint transnational strategies. In particular, demographic changes and migration processes will be taken into account. (www.bslabour.net)</t>
  </si>
  <si>
    <t>Konkursa numurs/ gads/UK lēmums</t>
  </si>
  <si>
    <t xml:space="preserve">Projektu konkurss/gads/UK lēmums </t>
  </si>
  <si>
    <t>Konkursa numurs / gads/UK lēmums</t>
  </si>
  <si>
    <t>My Generation aims to promote the positive potential of the young generation in cities - with the young and for the young. To promote this one has to understand better the lifestyles and aspirations of the young and understand better the challanges in whole transition period  from youth to work and active citizenship. My generation identifies three sets of good practice: (1) Outreach - transforming passivity, alienation and negative activity of the young into positive aspirations and careers. (2) Active transitions from education to work (3) Good practices in holistic coordination of youth related initiatives and activity structures in the cities. http://www.mygeneration.ucoz.lv/</t>
  </si>
  <si>
    <t xml:space="preserve"> Projekta mēķis - veidot  darba vidi inovatīviem MVU visa BJR reģionā, apvienojot tos vadošo zinātnisko parku un sadarbības klasteru tīklā</t>
  </si>
  <si>
    <t>2009 / 24.-25.09.</t>
  </si>
  <si>
    <t>2015 / 24.-25.09.</t>
  </si>
  <si>
    <t>2009/ 24.-25.09.</t>
  </si>
  <si>
    <t>2008/ 15.-16.09.2008.</t>
  </si>
  <si>
    <t>Projekta mērkis ir ievest modeli jauno tehnoloģiju un inovāciju pārņemšanai BJR reģiona attīstībai</t>
  </si>
  <si>
    <t xml:space="preserve">  Projekta vispārējais mērķis ir uzlabot sabiedrības politiku, kas veltīta radošās indistrijas un ekonomikas attīstības metropoles pilsētās. Izmantojot pieredzes apmaiņu un labu praksi, šā projekta mērķis ir stiprināt spēju un efektivitāti valsts atbalstu, lai atklātu un atbalstītu radošo indistriju ekonomisko potenciālu . It īpaši 5 politikas jomas ir adresēti projektu:
1.  valsts atbalsta struktūra RI
2. Komercdarbība un RI internacionalizācija; 
3. Telpa un pilsētu radošie rajoni;
4. Finansējums radošo uzņēmumu atbalstam;
5. Pieprasījums pēc RI produktiem un pakalpojumiem; </t>
  </si>
  <si>
    <t xml:space="preserve"> 2. Prioritāte: Pievilcīga dzīves vide un ilgtspējīgas kopienas attīstība                                 3. Atbalsta virziens: Aktīvu un ilgtspējīgu kopienu attīstība (mazo projektu fonds)</t>
  </si>
  <si>
    <t xml:space="preserve"> 1. Prioritāte: Reģiona sociālekonomiskās attīstības un konkurētspējas veicināšana
1. Atbalsta virziens: Uzņēmējdarbības veicināšana, darba tirgus, pētījumu un tehnoloģiju attīstība</t>
  </si>
  <si>
    <t>LV - Latvian office of Euroregion "Country of lakes"</t>
  </si>
  <si>
    <t>LV – Daugavpils City Council</t>
  </si>
  <si>
    <t>LV  - Zemgale Planning Region</t>
  </si>
  <si>
    <t>LV – Zemgale Planning Region</t>
  </si>
  <si>
    <t xml:space="preserve">LV – Latgale Planning Region
</t>
  </si>
  <si>
    <t>PEA</t>
  </si>
  <si>
    <t>Public Energy Alternatives - Sustainable energy strategies as a chance for regional development</t>
  </si>
  <si>
    <t>The field of energy is communicated as a motor for sustainable development of the regions. Regional profiles will be worked out that positively affect the economic situation of the regions. This includes reflecting on the value added chains and a holistic consideration of the regions. For some of the partners this will lead to establishing energy self-sufficient regions. New solutions are already far developed; the aim of PEA is to collect, exchange and translate these findings and to make them usable for regions all over the BSR. Main outputs will be the Regional Energy Strategies and their actual implementation, the Energy Awareness Tour and Exhibition that will ensure awareness on the important topics of renewable energy and its efficient use, the Baltic Energy Compendium that will be a comprehensive guide to rethinking and remodelling regional energy politics, the Baltic Energy Declaration that commits the participating regions and organisation to further cooperation in the Baltic Energy Council that will continue the work started with PEA well beyond the project lifetime all together resulting in more attractive and competitive partner cities and well approved experiences for the BSR.</t>
  </si>
  <si>
    <t>AGORA 2.0</t>
  </si>
  <si>
    <t>Heritage Tourism for increased BSR Identity</t>
  </si>
  <si>
    <t>The project AGORA 2.0 focusses on fostering the common identity of the Baltic Sea Region by highlighting, developing and marketing natural and cultural heritage as business environment and outstanding strength of the region.To achieve this aim 3 groups have to act jointly: scientific experts, NGOs and public bodies who are
responsible for heritage (nature+culture), business environment and tourism. In this cooperation the BSR business development will benefit from the tourism professionals competences to attract people by making the heritage assets more visible, by creating innovative tourist products and by developing pan-Baltic heritage marketing strategies. A successful marketing of the heritage potentials requires a comprehensive knowledge about the tourism market and customers. Hence, one work package aims at market information. A public BSR Heritage Tourism Information Service (BASTIS) will provide user oriented data – for easy and free use by SMEs and small tourism organisations who mostly have limited access to market information. Another work package paves the way for BSR heritage assets to the European public attention. A multi level and cross sectoral Heritage Scouting System collects and identifies cultural and natural heritage assets having the potential as features of a common identity and compiles a catalogue of the most promising heritage sites and goods. A public online-ranking “The 6 BSR Wonders” shall identify the most popular heritage attractions and a contest supports the development of innovative heritage tourism products. All activities and results will be available online via a web-based BSR Heritage Panel and a BSR Heritage Catalogue shall be distributed as premium promotion material</t>
  </si>
  <si>
    <t>BaltMet Promo</t>
  </si>
  <si>
    <t>BaltMet Promo Project - Creating promotional BSR products for tourists, talents and investors in the global markets</t>
  </si>
  <si>
    <t>Baltic Sea Region (BSR) does not yet exist as a region with shared identity and recognized image. Neither is the region’s competitiveness potential as a common marketing area fully exploited. BaltMet Promo aims to face this challenge by a new and innovative approach by enforcing the BSR-identity through doing collaborative promotion for the BSR in the global markets. Project simultaneously strives for the advancement of interaction inside the BSR and attraction of foreign investment in various fields. The Project aims to form a wide transnational and multisectoral marketing community in attracting tourists, talents and investors to the BSR which will further create greater visibility of the BSR in the global markets, enhance the BSR-identity within and outside the BSR and support the objectives of the forthcoming EU Strategy for the Baltic Sea. Consequently, the Project is based on two pillars: concrete promotional projects in the remote markets and identity building at home.</t>
  </si>
  <si>
    <t>ImPrim</t>
  </si>
  <si>
    <t>Improvement of public health by promotion of equitably distributed high quality primary health care systems</t>
  </si>
  <si>
    <t>In the Baltic Sea Region (BSR) large health inequalities exist among population groups. These inequalities have a relationship to social problems. Adding to health inequality is the spread of communicable diseases such as TB and HIV/AIDS. Furthermore the EU Green Paper on Territorial Cohesion emphasises as one of the main obstacles for territorial cohesion the uneven access to health services, which is, according to the EU Green Paper on its Workforce for Health, partly caused by maldistribution of staff between urban and rural areas within countries as well as the brain drain between different countries. In order to address these problems members of the Northern Dimension Partnership in Public Health and Social Wellbeing (NDPHS) initiated the ImPrim project. Primary Health Care (PHC) is the level of care nearest to the community. It coordinates care with other community stakeholders and manages interfaces with other health services and thus also helps to control the costs of the public health systems. Hence PHC is an efficient tool for health promotion &amp; disease prevention and contributes to increasing the attractiveness of regions. While the importance of PHC is without controversy, the equitable availability of high quality PHC personnel and resources is a big challenge for all BSR Countries. The project aims at promoting equitably distributed high quality PHC services in the BSR in order to increase the cost-efficiency of the public health system and more efficiently counteract communicable diseases as well as health problems related to social factors.</t>
  </si>
  <si>
    <t>IBI Net</t>
  </si>
  <si>
    <t>"Intercountry Business Incubators’ Network"</t>
  </si>
  <si>
    <t>The project ‘Intercountry Business Incubators’ aims at establishment and strengthening of the transnational business incubators’ network. The network will be a forum for sharing the knowledge and technologies among partners from Latvia, Poland, Belorussia, Sweden, Germany and Norway. The project idea roots in the necessity to increasing the quality of services, efficiency and sustainability of business incubators in BSR as essential agents in nurturing and supporting development of new and innovative SMEs. Strong SMEs play a vital role in creating jobs and fostering growth to help EU overcome the current challenges with the slowdown of economy and fulfil Lisbon goals. The project has a strong transnational cooperation focus where all project activities are jointly planned and implemented by seven partners representing six BSR countries: Riga Planning Region and Riga Technical University (Latvia), Teknikdalen Foundation (Sweden), the City Commune of Elblag (Poland), Centre of Technology Western-Pomerania (Germany), Innovation Centre Hedmark (Norway) and Scientific Technological Park ‘Metolit’ (Belorussia). The project entails four Work Packages: (1) ‘Project Management and Administration’, (2) ‘Communication and information’, (3) ‘Establishment of IBI Net’ and (4) ‘Capacity Building of IBI Net’.Main activities of the project include: (1) carrying out feasibility study on entrepreneurship in BSR and development potential of business incubators; (2) establishment of the IBI Net network and ensuring information platform for its operations – IBI Net Portal, (3) best practice exchange of benchmarking of business support services, (4) carrying out analysis and elaboration of guidelines for financial sustainability of business incubators, (5) introduction of IT tools for management of partner business incubators and organization of the Partenariat to intensify business contacts in the BSR.</t>
  </si>
  <si>
    <t>BalticSea.info</t>
  </si>
  <si>
    <t>BalticSea.info - Innovative participatory forum for the Baltic Sea</t>
  </si>
  <si>
    <t xml:space="preserve">Keep the Archipelago Tidy Association, Tallinn University of Technology, Marine Systems Institute, Estonian Fund for Nature, The Swedish Meteorological and Hydrological Institute,
SMHI
</t>
  </si>
  <si>
    <t>FI-Turku University of Applied Sciences</t>
  </si>
  <si>
    <t>Baltic Training Programme</t>
  </si>
  <si>
    <t>BTP</t>
  </si>
  <si>
    <t>SE-Norden Association</t>
  </si>
  <si>
    <t>Frans Schartau Institute (City of Stockholm), Narva Vocational Training Centre</t>
  </si>
  <si>
    <t xml:space="preserve">The overall aim of BTP is to develop the region’s capacity to take advantage of a well educated, mobile workforce as a growth motor. The vocational education and training institutions (VET) should be able to supply industry with a qualified international workforce for the regional market as a whole, while the graduates should feel comfortable working and living in any country in the region. Natural and free movement of skilled workforce should inspire the general feeling of belongingness to the Central Baltic region (CB) among all its inhabitants. 
Specific objectives:
1) Implementation of a testing model for students in VET within CB that enables them to obtain a cross-border education programme and in-company training in another country. The model will as well support cross-border entrepreneurship and business development.
2) Support internationalisation and cross-border entrepreneurship in VET, strengthening the schools’ pedagogic competence, cultural awareness.
3) Stimulating the participants’ interest for intra-regional entrepreneurial development which in its turn will become a driver for further increased vocational mobility in the region.
4) Through working with host-companies, increasing awareness of the existing business communities and the potential that the internationalised regional vocational market present for their business development.
5) Institutionalising the project implementation results by starting the Baltic Network for Vocational Training (BNVT),a platform for further development of VET and possibilities for stakeholders such as industry, schools and students for networking and competence development.
6) An additional objective: BTP contributes to providing equal opportunities for professional and personal development to ethnic minorities in the region – e.g. Russian speaking inhabitants of Estonia and Latvia.
</t>
  </si>
  <si>
    <t>CREATIVE ENTREPRENEURSHIP TRAINING NETWORK</t>
  </si>
  <si>
    <t>CREANET</t>
  </si>
  <si>
    <t>FI- Helsinki School of Economics Small Business Center</t>
  </si>
  <si>
    <t>Helsinki School of Economics Small Business Center, University of Tartu</t>
  </si>
  <si>
    <t>Covenant of Mayors in the Central Baltic Capitals</t>
  </si>
  <si>
    <t>COMBAT</t>
  </si>
  <si>
    <t>SE-The City of Stockholm</t>
  </si>
  <si>
    <t>City of Helsinki, City of Tallin</t>
  </si>
  <si>
    <t xml:space="preserve">The overall objective for COMBAT is to improve environmental practises in the BSR in general and raising the quality of the implementation of the Covenant in particular, thereby taking a step forward towards mitigating climate change through the implementation and fine-tuning of intelligent local sustainable energy action plans, in line with the Covenant of Mayors. The partner capital cities will be leading actors in the Baltic Sea Region for this work. The objectives can be structured as follows:
1. Build a strong partnership. Through competence and knowledge exchange, the joint project will be developing cross-border cooperation between the CBSR capitals, for example through joint preparation of the SEAPs and a coordinated experience from the launch of the Covenant of Mayors.
3. Increase competence: The cooperation between the capital cities will increase the competence within each partner city in this area. By raising the competence the quality of the work done with the SEAP will also be improved and the Central Baltic Capitals will be supported by each other and by the experts involved in COMBAT to reach further than the EU-targets.
3. Profile the Central Baltic Capitals: The COMBAT project will give visibility to the CBSR in contributing to the EUs Climate Agreement, 202020 and will be profiling the Central Baltic Capitals as leaders in the actions for energy efficiency and against climate change.
4. Increase public awareness: The COMBAT project will also achieve public awareness regarding climate change and energy efficiency and the public will be engaged in the development of the SEAPs. The documented experience from the project will be of help to other cities that would like to join the Covenant or reduce emissions and strive for energy efficiency.
</t>
  </si>
  <si>
    <t>The BASAAR project will collect local, regional and cross-border benchmark data, seek feedback from developers and immigrants and, based on this input, build joint scenarios for the CBSR in order to identify long term opportunities and pitfalls. Finally the project will formulate a set of common actions for the region to manage the impact of globalisation.</t>
  </si>
  <si>
    <t>The objective of the project is to improve the attitudes in society towards enterprising and therefore improve regional competitiveness. This includes a more specific concept of training on how to create business (entrepreneurship) and a broader concept of education, which involve developing certain personal qualities such as creativity, responsibility, curiosity etc. In this project the opportunity is offered for the target groups to start this process.</t>
  </si>
  <si>
    <t xml:space="preserve">In order to improve the overall economical competitiveness and to support internal harmonization of the Central Baltic (CB) region, a joint concept for cooperation and
expansion of local SME-s is needed. It is crucial to prepare the companies for entering other countries’ markets in the area. After the respective decision is made by a firm, there are still many difficulties to face: language and cultural barriers, features of intellectual property protection, finding partners, marketing, handling governmental regulations, taxation and accounting, etc. The best and most natural way to support the companies is to use the business incubators and technology and science parks as the first entry points in order to help the companies achieve a “soft landing” to the markets of the CB region. One of the main outcomes of the project will be a joint support model to prepare the localcompanies for expansion into other CB markets through a combination of activities: conducting market research, consultation services (market positioning, partner search etc), organizing international brokerage events, joint trainings, seminars and exhibition exchange. Through the model, the companies will receive a clear vision of the risks and opportunities to enter other CB markets. </t>
  </si>
  <si>
    <t>The aim of the project is to develop an innovation system that includes: an analysis of the competitive assets and innovation systems of the partners, description of successful policies in applying innovations at work and learning, piloting results and learning materials, creating a strategy for the innovation network of schools and companies.</t>
  </si>
  <si>
    <t>The overall aim of the project is to test and develop methods on how to empower and enable different inhabitant groups to take charge of the development of their own
environment, to create models for local vision and strategy building, to strengthen local resources in the neighbourhood development processes, to enhance the possibilities for different inhabitant groups to be informed on their own environment and create a model of a local communication platform. The main actions of the project will be: to collect, develop and test various methods and tools in the projects target areas together with all the partners, to find best practices via benchmarking, to support the local actors sense of community in the target areas, to report the outcomes and build three manuals based on the results.</t>
  </si>
  <si>
    <t>The overall objective of the project is to integrate people with special needs into the society and offer them the same opportunities as any other person has. The specific objectives of this project are: to provide access for people with special needs to high-quality, customised music education and to improve attitudes towards music students with specials needs among politicians, teachers, fellow musicians, and society in general. To achieve the goals, the project will organise experience exchange workshops for teachers, a joint teachers’ seminar and an art camp “Meeting in Music".</t>
  </si>
  <si>
    <t>The project COBWEB creates models for cross-border co-operation where the key actors, such as universities, museums and nature and environmental schools, are building environmental educational trainings, materials and programmes which are touching to peoples feelings and senses, but at the same time combine the latest knowledge of environmental and sustainability issues with an effective environmental communication. The project's primary target group is environmental educators in Nature and Environmental Schools and other organisations like museums and national park visitor centres that are offering and building environmental awareness raising programmes.</t>
  </si>
  <si>
    <t>The aim of the project Eunecbas is to show the artistic homogeneity and joint values of European music. Understanding the music culture of the Baltic Sea countries and Europe will help to understand the unity of the European Union and the benefits of co-operation. The main emphasis of the project is on the music of Ludwig van Beethoven and Krzysztof Penderecki who has had a strong influence on Estonian and Latvian music.</t>
  </si>
  <si>
    <t>Challenging Gender Roles for Prevention of Trafficking</t>
  </si>
  <si>
    <t>GGBGnetwork</t>
  </si>
  <si>
    <t>Åland-The Åland Islands Peace Institute</t>
  </si>
  <si>
    <t xml:space="preserve">Projekta ietvaros plānots veicināt dzimumu līdztiesību, nodrošinot kopējas aktivitātes abu dzimumu starpā, kā arī nodrošinot nepieciešamās informācijas pieejamību dzimumu līdztiesības veicināšanai. Projekta ietvaros plānots apkarot cilvēktirdzniecību. </t>
  </si>
  <si>
    <t xml:space="preserve">To develop a sustainable cooperation between partners in Latvia and on Åland and apply a joint strategy for promotion of gender equality and prevention of trafficking;
• To create a network of Girl group and Boy group leaders in Latvia and on Åland and develop their competence in the field of gender equality work with youth;
• To challenge power relations between women and men and combat the existing gender stereotypes through involving young people from Latvia and Åland in specially designed empowering GG and BG activities;
• To assess the personal development and the change in attitudes among the GG and BG members compared with control groups using a monitoring and evaluation mechanism developed by researchers from Latvia and Åland;
• To raise public awareness and put the issues of gender roles and power structures that lead to trafficking on the public and political agenda through information campaigns aimed at youth and seminars for officials in the educational and social field. One of the The Åland Islands Peace Institute's main perspectives is gender and a big part of its practical work is carried out in the framework of regional cooperation, i.e empowerment projects with partners in neighbouring areas. The Girl group method has been implemented in Lithuania, Belarus and Kaliningrad as well as on Åland. The Boy group method has been used to a lesser extent, and the Institute now aims at gaining experience in the Boy group method through its co-operation with Marta, which has wide spread contacts with youth organisations in Latvia. Both methods need to be researched in order to assess their actuaimpact. The Institute also wants to learn from Marta’s excellent skills in the fields of awareness raising campaigns and events. At the same time Marta is eager to use the GG and BG methods, since this is a new way for them to work for gender equality and against trafficking, through preventive, long term, qualitative work with young people on a regular basis.
</t>
  </si>
  <si>
    <t>18990.</t>
  </si>
  <si>
    <t xml:space="preserve">Projekts palīdzēs nojaukt fiziskās barjeras starp Latviju un Igauniju, jo tā ietvaros ir plānots atjaunot ceļa posmu starp Karksi - Nuia uz Rūjienu. Projektu, kā galvenais partneris, ieviesīs Igaunijas Rietumu ceļu administrijācija un no Latvijas puses Latvijas valsts ceļi. Rekonstrukcijas darbos paredzēts atjaunot ceļu Igaunijas teritorijā Nr. 54 Karksi - Nuia - Lilli un ceļu Latvijas terirotijā P17 Valmiera - Rūjiena - Igaunijas robeža ceļa posmā starp Koņiem - Igaunijas robežu un Sedas upi - Rūjienu. </t>
  </si>
  <si>
    <t>Projekta ietvaros plānots uzlabot lauku apgabalu administrēšanu tā, lai tiktu sniegtu pakalpojumi un nepieciešamā informācija uzņēmējiem, lai attīstītos tautsaimniecība, padarot lauku reģionus par pievilcīgām vietām darbam un dzīvošanai.</t>
  </si>
  <si>
    <t xml:space="preserve">Projekta ietvaros plānots izveidot pašvaldību notekūdeņu attīrīšanas sistēmas, kā arī dalīties labās prakse piemēros fosfora piesārņojuma novēršanā. </t>
  </si>
  <si>
    <t>Projekta mērķis ir izveidot integrētu transporta sistēmu reģionā, lai izmantotu Baltijas jūras reģiona sniegtās infrastruktūras potenciālu. Pieaugošie kravu pārvadājumi reģionā rada priekšnoteikumus transporta ceļu attīstība, lai maksimizētu reģiona ieguvumus loģistikas jomā. Tiks izvērtētās gan reģiona iespējas biznes attīstības jomā, izveidojot pilotprojektus transporta sistēmas attīstībai.</t>
  </si>
  <si>
    <t xml:space="preserve">Projekta mērķis ir noteikt klimata pārmaiņu iespējas un draudus mazo un vidējo pilsētu, kā arī lauku teritoriju attīstībai BJR reģionā. Īpaša uzmanība projekta ietvaros tiks pievērsta lēmumu pieņēmējiem pilsētu attīstībā (politiķiem, ieinteresētajām pusēm, uzņēmējiem, kā arī birokrātiskajam aparātam, kas ir atbildīgs par pieņemto lēmumu praktisku ieviešanu). Tādējādi, pētot klimata pārmaiņu sniegtās iespējas/veicamās funkcijas seku pārvarēšanai ilgtermiņa plānošanā, padarot mazās un vidējās pilsētas par konkurētspējīgiem, attīstītiem reģioniem. </t>
  </si>
  <si>
    <t xml:space="preserve">Projekta mērķis ir izveidot integrētas pārrobežu laboratorijas, kas nodarbotos ar produktu attīstību, apmācībām un izpētes darbiem. Šie izpētes centri tiek attīstīti ar mēķi dod iespēju uzņēmējiem izmantot tajos pieejamās zināšanas, lai spētu ražot produktu ar augstu pievienoto vērtību. Partnerība projektā tiek veidota, balstoties uz nepieciešamību pēc komunikāciju tīkla un kopējām interesēm. Intitūcionālie un reģionālie industriālie ietvari reģionam ir līdzīgi (metālu un mašinērijas industija, elektronikas industrija), tomēr, katrai organizācijai ir noteiktas atšķirības ražošanā, kā arī uz pieredzi balstītas zināšanas, kas raksturīgs konkrētam ģeogrāfiskajam reģionam.  Pieredzes apmaiņa starp reģiona iesaistītajām institūcijām, kas nodarbojas ar mašīnbūvi vai līdzīgām lietām var nodrošināt uzņēmumu attīstību projekta un reģiona ietvaros. </t>
  </si>
  <si>
    <t xml:space="preserve">BaltCICA </t>
  </si>
  <si>
    <t>FIRST MOTION (FM) aims at improving the business environment susceptible for innovation and to overcome the weakness of insufficient use of innovation potential and low intensity of joint efforts in the BSR. Building upon the strengths of the BSR, the innovative potential of Baltic SMES in creative industries, IT and culture FM takes advantage on exiting opportunities, makes use of the vast innovation potential of the E-BSR and the formation processes of new competitive cluster in creative industries to define new innovative approaches in the AV media industry for the BSR to become a recognized player in the emerging markets of digital media. “Creative industries”, are an industry with over-proportional growth and high economic potential, which is right now subject to massive changes. Marked by a high concentration of SMEs (Small and Medium sized enterprises) the industry actors are in many cases unable to build up and expand necessary innovation due to their size and fragmented and small domestic markets.</t>
  </si>
  <si>
    <t xml:space="preserve">Projekta mērķis ir attīstīt inovatīvu sistēmu, kas ietver konkurētspējīgo sektoru analīzi, veiksmīgu politiku apraksti un apmācību materiāli, kas kalpos par pamatu akadēmisko zināšanu izplatībai skolās un mērķa auditorijām par specifiskiem jautājumiem. </t>
  </si>
  <si>
    <t xml:space="preserve">Projekta mērķis ir dalīties pieredzē un labajā praksē, lai attīstītu inovatīvu un konkurētspējīgu mazo un vidējo uzņēmumu sektoru veicinot reģionālo uzņēmumu attīstībun un inovatīvu politiku. Projekta aktivitātes ietver tādas lietas, kā ārējo izaicinājumu, stratēģiju, interešu grupu analīze mazo un vidējo uzņēmumu attīstības kontekstā. Nodrošinot minētās aktivitātes ir paredzama mazo un vidējo uzņēmumu aktivitātes pieaugums reģionu pierobežās. Pieredzes apmaiņas formas ir paredzētas, kā semināru, studiju vizītes, darbaspēka apmaiņas programmas, lai attīstītu vienotu metodiku, pēc kuras iespējams attīstīt uzņēmumu sadarbības tīklu un padarīt konkurētspējīgu pierobežas reģionu uzņēmumus. </t>
  </si>
  <si>
    <t>Valsts SIA Vides projekti  (Pils 17, Rīga, LV-10150; kontaktperosona: Jānis Aprāns, janis.aprans@videsprojekti.lv, t. +371 67503137, f. +371 67214274)</t>
  </si>
  <si>
    <t>Stockholm School of Economics in Riga (Strelnieku iela 4 a, Riga, LV-1010; kontaktpersona: Arnis Sauka - asauka@sseriga.edu.lv, t. +371 2 701 5800, +371 2 643 2836, f. +371 6 783 0249, www.sseriga.edu.lv)</t>
  </si>
  <si>
    <t>Rīgas Dome (Ratslaukums 1, Riga, LV-1539, kontaktpersona: Maija Rubina - maija.rubina@riga.lv, t. 67012350, 0037126403004, f. 0037167026389)</t>
  </si>
  <si>
    <t>Resursu centrs sievietēm “Marta” (Brivibas 183/2-30, Riga, LV-1012, kontaktpersona: Dita Lace - centrs@marta.lv / dita@marta.lv, t. 371 67378539, 371 29334137, f. +371 67378538, www.marta.lv)</t>
  </si>
  <si>
    <t>LT - P.O. Klaipeda Economic Development Agency
Turgaus str. 5, Klaipeda, LT-91247, Lietuva
www.investinklaipeda.com; www.kepa.lt
Raimonda Laužikienė
raimonda@kepa.lt
tel.+370 46 311 010; fax.+370 46 420 510</t>
  </si>
  <si>
    <t>LT - Klaipeda University, Bijunu st. 17-206, Klaipeda, LT-91225, Lietuva, http://iik.ku.lt/lt.php/, prof. dr. Arunas Andziulis, arunas@ik.ku.lt, tel.+370 46 398986; fax.+370 46 398682</t>
  </si>
  <si>
    <t>Ventspils augstskola, Inženieru 101a, Ventspils, LV – 3600, Latvia, http://www.venta.lv, Janis Harja, janis.harja@venta.lv
tel.+371 36 29657; fax.+371 36 29660</t>
  </si>
  <si>
    <t>2. Atbalsta virziens: Pierobežas reģionu pievilcības veicināšana.  3. Atbalsta virziens: Aktīvu un ilgtspējīgu kopienu attīstība (mazo projektu fonds)</t>
  </si>
  <si>
    <t>LT - Public agenty Nature heritage fund, A. Juozapavičiaus g. 9,  LT-09311, Viļņa, Latvija, www.gpf.lt 
Aušra Birgelytė, a.birgelyte@gamta.lt
tel.+370 52636269, mob.+370 61004142,fax.+370 52723721</t>
  </si>
  <si>
    <t>LT - Naujoji Akmenė music school, P. Jodelės g. 6, LT-85115, Naujoji Akmenė, Akmenės rajonas, Lietuva, Irina Mikulevič, phone: +3704559432, mob.:+37061259753; e-mail: namm@akmene.lt</t>
  </si>
  <si>
    <t>LT - Siauliai University, Vilniaus st. 88, LT-76285, Siauliai, Lietuva http://www.su.lt
Gintarė Krenciūtė, all@cr.su.lt, tel.+370 41 595 800, fax.+370  41 595 800</t>
  </si>
  <si>
    <t>LT - Lithuanian business employers' confederation, Algirdo g. 31, LT-03219, Vilnius, Lietuva, www.lvdk.eu; www.fransizescentras.lt
Vaidotas Levickis, vaidas@lvdk.eu, tel.+370 52496448, mob.+370 61483028</t>
  </si>
  <si>
    <t>Latvijas Darba devēju konfederācija, Vīlandes iela. 12-1, LV-3601, Ventspils, Latvija, www.lddk.lv
Eduards Filippovs, lddk@lddk.lv, tel.+371 67225162, mob.+371 26550766, fax.+371 67224469</t>
  </si>
  <si>
    <t>Latvijas valsts augkopības institūts Graudu  1, Dobele, LV-3701, Latvija, www.lvai.lv
Edgars Rubauskis, edgars.rubauskis@lvai.lv
tel.+37163722294; fax.+37163781718</t>
  </si>
  <si>
    <t>Biedrība „Tērvetes meža izglītības centrs”, "Tervetes sils", Tervete, Dobeles rajons, Latvia, LV-3730, Ilona Lidumna, tervetetic@inbox.lv, tel.+371 63726212, mob.+371 26738535, fax.+371 63726212</t>
  </si>
  <si>
    <t>Auces mūzikas skola, Miera iela 29a, LV-3708, Dobeles rajons, Latvija, Sallija Bankevica, phone: +371 63745185, e-mail: aucesms@inbox.lv</t>
  </si>
  <si>
    <t>LV - Viesītes pilsētas ar lauku teritoriju dome,  Smilšu iela 2, LV 5237, Viesīte, Jēkabpils rajons, www.viesite.lv
Ms Gunta Dimitrijeva, sekretare@viesite.edu.lv, tel.+371 65245179, mob.+371 26463817, fax.+371 65245179</t>
  </si>
  <si>
    <t>Latvijas Lauksaimniecības universitāte, Lielaiela 2, LV-3001, Jelgava, Latvija, www.llu.lv, www.ef.llu.lv
Irina Pilvere, irina.pilvere@llu.lv,
tel.+371 63023739, fax.+371 63084987</t>
  </si>
  <si>
    <t xml:space="preserve">LV - Saldus rajona padome, Avotu 12, LV-3800, Saldus, Latvija, www.saldus.lv, Sarmite Ozolina, counsellor reg.development issues, srp@saldus.lv, tel.+371 63807900, mob.+371 29453184, </t>
  </si>
  <si>
    <t>Liepajas universitāte, Liela 14, LV-3401, Liepāja, Latvija, www.liepu.lv
Inta Klasone, liepu@liepu.lv; info@liepu.lv, tel.+371 63421129, mob.+371 26535978, fax.+371 63424223</t>
  </si>
  <si>
    <t xml:space="preserve">Latvijas Lauksaimniecības universitāte, Lielā iela 2, LV-3001, Jelgava, Latvija www.llu.lv, Agnese Olsevska, informacija@llu.lv , tel.+371 63005693, mob.+371 27072340
</t>
  </si>
  <si>
    <t xml:space="preserve">LT - Pakruojis District Municipality, Kęstučio g. 4, LT-83152, Pakruojis, Lietuva, www.pakruojis.lt
Vaida Dilūnienė; e-mail: vaida.diliuniene@pakruojis.lt; phone: +371 421 69 090  </t>
  </si>
  <si>
    <t>Svitenes pagasta padome, Svitenes pagasta padome, p. n. Liesvitene, LV-3917, Svitene, Bauskas rajons, Latvija, Sandra Paegle; e-mail: sandra_paegle@inbox.lv; tel.+371 63926031, mob. +371 29377965</t>
  </si>
  <si>
    <t>Īslīces pagasta padome, "Ritausmas", Īslīces pagasts, Īslīce, LV-3901, Bauskas raj., Latvija, Jolanta Lauva; e-mail: jolanta.lauva@invox.lv; tel.+371 63925029,mob. +37129781969, fax.+371 63923562</t>
  </si>
  <si>
    <t>Skaistkalnes pagasta padome, Skolas iela 1, LV-3924, Skaistkalne, Bauskas rajons, Latvija, www.skaistkalne.lv, Dace Šileika; e-mail: d.sileika@inbox.lv; tel.+371 63933177, fax.+371 63933177, mob.+371 63932066</t>
  </si>
  <si>
    <t>Iecavas novada Dome, Skolas iela 4, LV-3913, Iecava, Bauskas raj., Latvija, www.iecava.lv, Ineta Bramane; e-mail: ineta.bramane@iecava.lt; tel.+37163941301, mob. +371 6941601, fax.63941991</t>
  </si>
  <si>
    <t>LT - Pakruojis District Municipality, Kęstučio g. 4, LT-83152, Pakruojis, Lietuva, www.pakruojis.lt
Asta Jasiūnienė;tel.+370 421 69 070, fax. +370421 69 090,  e-mail: astaj@pakruojis.lt</t>
  </si>
  <si>
    <t>Rundāles pagasta padome, Pilsrundāle 1, LV-3921, Rundāle, Bauska, Latvija, www.rundale.lv
Ludmila Knoka; tel.: +371 639 62236, fax.63962298,  e-mail: knokaludmila@inbox.lv</t>
  </si>
  <si>
    <t>Biedrība Eiroreģions "Ezeru zeme", Brīvības 13, LV 5601, Krāslava, Latvija, www.ezeruzeme.lv, Laila Vilmane, laila@kraslava.lv, tel.+371 656 22201, mob.+371 26529150, fax.+371 656 22266</t>
  </si>
  <si>
    <t>Rīgas plānošanas reģions (Z.A.Meierovica bulvāris 18, Rīga, LV-1050, tel.+37167559819, mob.tel. +37129116417, e-pasts: sigita.jankovska@rpr.gov.lv, kontaktpersona-Sanita Jankovska)</t>
  </si>
  <si>
    <t>Rēzeknes pilsētas dome, Atbrivosanas aleja 93, LV-4601, Rēzekne, Latvija, www.rezekne.lv, Sanita Puncule, sanita.puncule@rezekne.lv, tel.+371 64607605, mob.+371 26416777, fax.+371 64607606</t>
  </si>
  <si>
    <t>Rēzeknes rajona padome, Atbrivosanas aleja 95, LV-4601, Rēzekne, Latvija, www.rdc.lv, Brigita Arbidane, brigita.arbidane@rdc.lv, tel.+371 64607189</t>
  </si>
  <si>
    <t>Aglonas pagasta padome, Somersetas 34, LV-5304, Aglona, Preiļi, Latvija, www.visitaglona.lv, Ināra Ukina, inara.ukina@aglona.lv, tel. +371 65324571, mob.26564245, fax.65324573</t>
  </si>
  <si>
    <t>Krāslavas novada dome, Rigas iela 51, LV-5601, Krāslava, Latvija, www.kraslava.lv, Andris Rukmans, rukmans@kraslava.lv, tel.+371 65681750, mob.+371 26009294, fax.+371 65681772</t>
  </si>
  <si>
    <t>Ludzas pilsētas dome, Raina iela 16a, LV-5701, Ludza, Latvija, www.ludzaspils.lv, Ilona Lescinska, projekti@ludzaspils.lv, tel.+37165707411, mob.29593757, fax.65707403</t>
  </si>
  <si>
    <t>Biedrība Eiroreģions "Ezeru zeme"</t>
  </si>
  <si>
    <t>Latvijas valsts augkopības institūts</t>
  </si>
  <si>
    <t xml:space="preserve"> 2. Prioritāte: Pievilcīga dzīves vide un ilgtspējīgas kopienas attīstība  3. Atbalsta virziens: Aktīvu un ilgtspējīgu kopienu attīstība (mazo projektu fonds)</t>
  </si>
  <si>
    <t>Jelgavas dome, Lielā iela 11, Jelgava, Latvija, www.jelgava.lv 
Liene Rulle, Liene.Rulle@dome.jelgava.lv, tel.+371 63005483, mob.+371 29597800, fax.+371 63005477</t>
  </si>
  <si>
    <t>The overall aim of Egoprise is to turn public administrations in rural BSR areas to more business oriented service suppliers, to relieve SMEs from administrative burdens, improve their access to information &amp; qualified staff and as a consequence to increase attractiveness of rural areas as places to live, work &amp; invest in. OBJECTIVE: Egoprise improves workflows &amp; develops interoperable e-gov. solutions to: a) make public administrations more service oriented for enterprises b) simplify the employment process of (foreign) labour for SMEs &amp;c) provide SMEs easier entrance into public &amp; business networks.
Summary of ACTIVITIES &amp; MAIN OUTPUTS: a) Surveys to identify the demand of SMEs for improved procedures with the public sector (business
registration, employment processes, etc.), b) Analyse workflows in administrations for inefficiencies &amp; frictions, c) Recommend workflow changes, cross-check their practicability, implement them in pilot regions, d) Develop &amp; implement multilateral interoperable ICT services (e.g. business registration), e) Eliminate red tape in procedures &amp; establish virtual/physical service capacities to facilitate employment processes of (foreign) labour for SMEs, f) Develop &amp; install digital greenhouses (virtual meeting points) to foster networking, promotion &amp; information exchange among SMEs with universities &amp; public bodies, g) Compile guidelines to ensure transferability of the designed instruments beyond project partnership &amp; start the transfer within the project implementation phase, h) Compile action plans preparing necessary changes/adoption of legal frames to ensure durability of the results (to be implemented in a post-project phase)
Expected RESULTS: a) Qualified business oriented public administrations, b) Transparent &amp; multilateral interoperable processes between public admin.c) Efficient and coherent workflows in administrations, d) Eased multilateral business registration, e) Improved employment &amp; integration of (foreign) staff for SMEs, f) Knowledge/technology transfer into rural areas g) Reduction of urban-rural disparities, i) Unlocked investments in public administrations, j) Increased political awareness of business needs</t>
  </si>
  <si>
    <t>Polija/City of Warsaw, Dānija/City of Goteborg, Lielbritānija/City of Birmingham, Itālija/City of Bari, Lielbritānija/ Glasgow Community and Safety Services - Public Equivalent Body, Ungārija/City of Tirgu-Mures, Polija/City of Gdansk, Spānija/City of Valencia, Grieķija/ADEP S.A. (Patras Municipat Enterprise for Planning and Development) - Public Equivalent Body, Nīderlande/City of Antwerp</t>
  </si>
  <si>
    <t>3. prioritāte: pievilcīgas un dinamiskas sabiedrības</t>
  </si>
  <si>
    <t>Creating Attractive, Developed and Dynamic Societies together with Inhabitants</t>
  </si>
  <si>
    <t>Hyresbostäder i Norrköping AB
Country: Sweden
Region: Östergötlands län</t>
  </si>
  <si>
    <t>Helsingin kaupunginosayhdistykset ry Helka
Country: Finland
Region: Itä-Uusimaa</t>
  </si>
  <si>
    <t>3. prioritāte: Pievilcīgas un dinamiskas sabiedrības</t>
  </si>
  <si>
    <t xml:space="preserve">Improving access to music education for people with special needs
</t>
  </si>
  <si>
    <t>LLII-085</t>
  </si>
  <si>
    <t xml:space="preserve">Cooperation for improvement of study programmes </t>
  </si>
  <si>
    <t>COPQUALITY</t>
  </si>
  <si>
    <t>LT - Klaipeda dressmaking and service business school</t>
  </si>
  <si>
    <t>LLII-092</t>
  </si>
  <si>
    <t>International Collaboration and Preservation of Traditions in Ziemgala region</t>
  </si>
  <si>
    <t>Ziemgala Tradicions</t>
  </si>
  <si>
    <t>LT - Public Institucion "Siauliai Region development Agency"</t>
  </si>
  <si>
    <t>LLII-093</t>
  </si>
  <si>
    <t>Creating of Cooperation System between Preschool Educational Institutions on Lithuania-Latvia Border</t>
  </si>
  <si>
    <t>Preschool Education</t>
  </si>
  <si>
    <t>Public Institution "Šiauliai Region Development Agency</t>
  </si>
  <si>
    <t>LLII-100</t>
  </si>
  <si>
    <t>Creating cleaner and greener communities in Latvian-Lithuanian eastern border regions</t>
  </si>
  <si>
    <t>Green Investments</t>
  </si>
  <si>
    <t>Lithuanian office of Euroregion "Country of lakes"</t>
  </si>
  <si>
    <t>Utena district municipality administration</t>
  </si>
  <si>
    <t>Anyksciai district municipality administration</t>
  </si>
  <si>
    <t>Kupiskis district municipality administration</t>
  </si>
  <si>
    <t>LLII-102</t>
  </si>
  <si>
    <t>Enhance of Lifelong Learning Cross Border Capacity</t>
  </si>
  <si>
    <t>5L</t>
  </si>
  <si>
    <t>LV -- Kurzeme planning region administration</t>
  </si>
  <si>
    <t>Kaunas University of Technology</t>
  </si>
  <si>
    <t>Klaipeda University Continuing Studies Institute</t>
  </si>
  <si>
    <t>Kaunas Regional Innovation Centre</t>
  </si>
  <si>
    <t>The Unity of the Balts under the Sun</t>
  </si>
  <si>
    <t xml:space="preserve">
2. Atbalsta virziens: Pierobežas reģionu pievilcības veicināšana.  3. Atbalsta virziens: Aktīvu un ilgtspējīgu kopienu attīstība (mazo projektu fonds)</t>
  </si>
  <si>
    <t xml:space="preserve">LT - The Kamanos strict nature reserve </t>
  </si>
  <si>
    <t>LLII-066</t>
  </si>
  <si>
    <t>Consolidate Communities of Cross-Border Region through Expression of History in Arts,Ethnic Identity</t>
  </si>
  <si>
    <t>Arts,Ethnic Identity</t>
  </si>
  <si>
    <t>Culture in Selonia - Together on Both Sides of the Border</t>
  </si>
  <si>
    <t>LLII-069</t>
  </si>
  <si>
    <t>CELEBRATE</t>
  </si>
  <si>
    <t>Rokiškis Culture Centre</t>
  </si>
  <si>
    <t>Lithuanian Institute of Horticulture</t>
  </si>
  <si>
    <t>LLII-061</t>
  </si>
  <si>
    <t>Development of Joint Research and Training Centre in High Technology Area</t>
  </si>
  <si>
    <t>Cross boarder JRTC</t>
  </si>
  <si>
    <t>Increase of the education quality of natural sciences in the Western part of Latvia and Lithuania</t>
  </si>
  <si>
    <t>Klaipeda City Municipality Administration</t>
  </si>
  <si>
    <t>LLII-119</t>
  </si>
  <si>
    <t xml:space="preserve">REGION INVEST </t>
  </si>
  <si>
    <t>TouchBall-TouchLife</t>
  </si>
  <si>
    <t>Active and healthy life for youth through introduction of new sport in Zemgale and Siauliai regions</t>
  </si>
  <si>
    <t>Siauliai Sports School Klevas</t>
  </si>
  <si>
    <t>LLII-108</t>
  </si>
  <si>
    <t>Aptuveni 6000 cilvēku Latvijas – Lietuvas programmas teritorijā ir iesaistīti augļu audzēšanā, bet līdz šim nav bijis izveidots neviens augļu
audzētāju konsultāciju centrs nevienā no valstīm. Projekta rezultātā tiks izveidots kopīgs Tehnoloģiju pārneses centrs, kas aprīkots ar modernām iekārtām
un kur būs iespēja attīstīt un testēt jaunus augļu audzēšanas, uzglabāšanas un pārstrādes procesu tehnoloģijas. Centrs rīkos apmācības, nodrošinās konsultācijas un atbalstu augļu audzētājiem neatkarīgi no valstiskās piederības, piemēram, augļu audzētājs no Lietuvas pierobežas reģiona var doties saņemt konsultācijas uz Dobeli un otrādi.</t>
  </si>
  <si>
    <t>Projekts ir vērsts uz strauju tehnoloģiju un cilvēkresursu attīstību ar mērķi apmierināt uzņēmumu pieprasījumu pēc augsti kvalificētiem profesionāļiem informācijas
tehnoloģiju (IT) jomā, kas būtu spējīgi strādāt ar mūsdienīgām IT tehnoloģijām, dizaina un ražošanas metodēm tādējādi paaugstinot darbinieku produktivitāti. Jaunais pārrobežu JRTC centrs, kas tiks izveidots projekta ietvaros, kalpos par pamatstruktūru pārrobežu ilgtspējīgai sadarbībai, lai paaugstinātu tehnoloăisko, metodoloăisko, informācijas un organizācijas studiju līmeni un pētniecības procesu abās partneru universitātēs.</t>
  </si>
  <si>
    <t>Kamanos dabas aizsardzības rezervāts Lietuvā un Tērvetes dabas parks Latvijā atrodas tuvu pie robežas un ir ļoti abu valstu apmeklētāju iecienīti. Iestādes ar mērėi kļūt par reģionālajiem vides izglītības centriem organizēs apmācības skolotājiem un attīstīs viņu apmācību prasmes, izveidos inovatīvu izglītības materiālu skolniekiem, sagatavos interaktīvu ekspozīciju apmeklētājiem. Visi izglītības materiāli tiks sagatavoti latviešu un lietuviešu valodās.</t>
  </si>
  <si>
    <t>Project objective is to increase attractiveness of Latvia-Lithuania cross border regions for development of variety of franchise systems. Expected long-term effect is faster economic grow in mentioned regions due to development of franchise systems there. Specificity of franchised businesses allows to anticipate mix of positive effects to regions’ economies such as establishment of new companies with lower risks, creation of new working places, increasing tax collection, better SME’s and big enterprises interaction, emerging local franchisors, etc.
Sub-objectives:
1. To identify and reveal the undisclosed potential of Latvia-Lithuania cross border regions for exploiting international franchising opportunities
2. To increase the level of franchising awareness and knowledge among investors in Latvia-Lithuania cross border regions
3. To match make the franchisors and prospective franchisees.</t>
  </si>
  <si>
    <t>Studentu kopienas, mākslas un teātra kolektīvi no trīs partneru universitātēm aktīvi piedalās savu reģionu kultūras dzīvēs, taču tiem pietrūkst zināšanu par tuvāko
kaimiņu kultūru kopīgo Baltu vēsturisko identitāti. Universitātēm, kuras ir saistītas ar Baltu kultūru un vēsturi, ir interese atjaunot Baltu vienotības tradīcijas, kas sakņojas
Saules kaujās, dibinot SU-LUA-LU partnerības tīklu ar mērķi kopīgi plānot un ieviest kultūras un akadēmiskās aktivitātes.
Projekta rezultātā ir plānots organizēt starptautisku studentu nometni, kuras laikā tiks sniegtas zināšanas par atšķirīgajiem Baltu kultūras aspektiem un attīstītas studentu mākslinieciskās prasmes, pārrobežu teātra un kultūras festivāls, kā arī jauniešu konference par Baltijas valstu ieguldījumu zinātnē un turpmāku pārrobežu sadarbību kopējā Baltu kultūras un vēstures mantojuma jomā.</t>
  </si>
  <si>
    <t>Projektā sadarbosies mākslinieki no Šauļiem (Lietuva) un Kuldīgas (Latvija), izstrādājot kultūras pasākumu programmas, kuru laikā tiks radīti inovatīvi kultūras produkti. Piecu ikgadējo pasākumu laikā abās projekta pilsētās tiks organizētas pieredzes apmaiņas vizītes, semināri, kuros piedalīsies mākslinieki. Īpaša uzmanība tiks pievērsta jauniešiem, kas arī tiks aicināti piedalīties semināros un varēs apgūt zināšanas, kā veidot filmas, izmantot jaunākās mēdiju iekārtas, kā arī attīstīs savas mākslinieciskās prasmes.</t>
  </si>
  <si>
    <t xml:space="preserve">Objective of the project "Art Spawn" is to diversify and improve cultural environment of Siauliai and Kuldiga through effective use of the local historical, natural and human resources and cross border cooperation
Sub-objectives of the project are:
1. To develop effective ways for use of the local historical, natural and human resources therefore promoting strong identity of the local cultural events and creating innovative cultural products,
2. To improve marketing knowledge and managerial skills of the cultural managers of both towns by participation in seminars, exchange of experience visits and job-shadowing in festivals and cultural events,
3. To ensure active participation of the local citizens in public cultural processes by taking part in educational workshops and interaction with artists and art works 
Project’s outputs:  Cultural cooperation will be implemented with common organization of 5 interdisciplinary festivals with developed concepts, art exhibitions and performances. Education will be ensured with seminar, job-shadowing during festivals and scrap metal workshop.  “Artists’ club” was looking forward to improve artistic excellence of the organized events, to perfect artistic quality of the cultural projects and to ensure active interaction between artists and audience. 
</t>
  </si>
  <si>
    <t>Zarasai district municipality administration, Seliu a. 22, Zarasai, Utena, LT-32110, Lietuva, www.zarasai.lt, Ala Dudko, projektai@zarasai.lt, +37038537191; Utena  istrict municipality administration, Utenio A. 4, Utena, LT- 28503 Lietuva, www.utena.lt, Algirdas Gildutis, a.gildutis@utena.lt, +37038964049; Ignalina district municipality administration, Laisves Sq. 70, Ignalina, Utena, LT-30122, Lietuva, www.ignalina.lt, Vidmantas Čepulenas, v.cepulenas@ignalina.lt, +37038653342; Aniksciai district municipality administration, Bliunas Str. 23, Anyksciai, Utena, LT-29111, Lietuva, www.anyksciai.lt, Deivis Sargūnas, anyk.pletra@is.lt, +37038158147; Visaginas municipality, Parko g. 14, Visaginas, Utena, LT-31139, Lietuva, www.visaginas.lt, Inga Vasilenko, i.vasilenko@visaginas.lt, +37038631466; Kupiskis district municipality administration, Vytauto g. 2, Kupiskis, Panevezys, LT-40115, Lietuva, www.kupiskis.lt, Asta Visockiene, asta.visockiene@kupiskis.lt, +37045935495</t>
  </si>
  <si>
    <t>Kraslava district council, Skolas 7, Krāslava, LV-5601, Latvija, www.kraslavasrajons.lv, Laila Vilmane, laila@kraslava.lv, +37165622237</t>
  </si>
  <si>
    <t>Preili district council, Raiņa bulvāris19, Preiļi, LV-5301, Latvija, www.preilirp.lv, Irēna Šaitere, irenas@axel.lv, +37165322235</t>
  </si>
  <si>
    <t xml:space="preserve">Project objective: With the help of innovative activities in the sector of culture to  raise capacity and create new susstainable culture products with durable cross - border applicability
Project sub-objectives: 1. To develop and implement new culture events and/ or genres. 2. To develop new approaches to traditional culture events and / or genres. 3. To develop and introduce new education and training programmes. 4. To raise capacity of staff employed in the sector of culture. 5. To obtain equipment needed for innovative culture events or programmes. 6. To involve different age, social and interest groups  on equal basis on both sides of the border. 7. To inform broad public and create preconditions for durable usage of the new culture products.  
Project’s outputs: 1. New culture products and events created in the areas of poetry, photography, dance, arts. 2. New education and training programmes implemented in the areas of arts and new techologies. 3. Relevant materials and equipment purchased. 4. Cross border cooperation and marketting plan developed. </t>
  </si>
  <si>
    <t>The main objective of the project is to improve quality of education in natural sciences and to encourage teachers' professional growth in using modern technologies and innovative teaching methods as well as creating new integrated natural science educational programme.
Sub-objectives of the project are:
− To encourage Latvian and Lithuanian teachers' exchange of experience in teaching methods and use of ICT in the subjects of natural sciences;
− To create new integrated natural sciences educational programme, thus raising interest about engineering in younger generation;
− To improve infrastructure and material basis of natural sciences' classrooms;
− To promote joint science centres development direction in Latvia and Lithuania.
Project’s outputs:
1. Renovation of natural sciences' classrooms, installation of modern technical equipment and advancing of learning materials in natural sciences. 
2. Training for teachers about working with ICT.
3. Exchange of experience about the most effective teaching methods in each natural sciences' subject separately. 
4. Exchange of experience visit to Finland (science centre and school).
5. Developing and piloting the new Integrated natural science educational programme in all 9 schools.
6. Elaboration of Feasibility study for the new science centre and school in Klaipeda.
7. Creation of the joint concept for science centres development</t>
  </si>
  <si>
    <t>Establishing a virtual business support platform for the Baltic Sea region would be a step forward to give a tangible and professional support to Latvian and Lithuanian young entrepreneurs to communicate among each other and be involved in researching  SME’ innovative marketing potentials. Project aims at letting people to know the major fundamentals of business and giving opportunity to get business experience in an international multifunctional network.
Sub-objectives are as following:
-To develop the communication traditions between Lithuanian and Latvian  entrepreneurs, businesses and academic communities; 
-To connect Latvian and Lithuanian entrepreneurs in one agent for the business projects and business innovations by establishing a direct and interactive network; 
-To provide the entrepreneurs with professional research in marketing, SME finance, management and business environment;                                                                                                                                                                        - To put into practice the experiences gathered in the virtual framework of the project into physical territory
- To introduce new tools and services to be used at regional or local level in order to promote and support entrepreneurship in creative and cultural industries, especially revitalizing abandoned, retrogressive, traditional city zones; 
Project’s outputs:Virtual business support infrastructure
The project aims to create better opportunities for easy and low cost access to continued professional training, virtual advisory services, databases, networks, digital maping and web marketing, e-commerce services for a specific target group including students, graduates and youth with knowledge of new technologies and potential for innovativeness.</t>
  </si>
  <si>
    <t xml:space="preserve">Igaunijas dzīves zinātņu universitāte, A/S Pūres dārzkopības izmēģinājumu stacija, Biedrība „Kandavas Partnerība”, lauksaimniecības fermas "Rūķīši" un "Lāses", Igaunijas augkopības uzņēmums kopējiem spēkiem attīsta uz zināšanām balstītu dārzkopību, lai palielinātu šī sektora konkurētspēju, kas abās valstīs sastādu svarīgu tautsaimniecības daļu. Projekta ietvaros plānots izveidot Igaunijas un Latvijas augļu un ogu audzēšanas attīstības centru, lai risinātu kopējas ar sfēru saistītas problēmas - pazeminātu konkurētspēju tirgū, kam par iemeslu ir novecojušas tehnoloģijas produktu saglabāšanai un pārstrādei. Projekta ietvaros plānots izveidot nebijušu produktu glabātavu un infrastruktūru, kā arī uz zināšanām balstītas dārzkopības attīstību, kur ieguvēji būs gan Igaunijas, gan Latvijas dārzkopībā iesaistītie uzņēmumi un institūcijas, īpaši mazie un vidējie uzņēmumi.  Projekts veicinās arī spēcīgu pārrobežu sadarbību starp pētījumu centriem (Pūre Latvijā un Polli Igaunijā) un industriālajiem partneriem (Lāses un Rūķīši Latvija un Ogu apsaimniekošanas uzņēmumu Igaunijā), kā arī publiskajām institūcijām, NVO, kas nodarbojas ar lauksamniecību abās valstīs. </t>
  </si>
  <si>
    <t>Rojas novada dome (Zvejnieku iela 3, Roja, Talsu raj., Latvija, LV 3264. Fakss: 63232054, Tālrunis: 63232050, e - pasts: roja@roja.lv)</t>
  </si>
  <si>
    <t xml:space="preserve">Madonas pilsētas dome </t>
  </si>
  <si>
    <t xml:space="preserve">Apes pilsētas ar lauku teoritoriju dome </t>
  </si>
  <si>
    <t xml:space="preserve">Saulkrastu pilsētas ar lauku teritoriju dome </t>
  </si>
  <si>
    <t xml:space="preserve">Veclaicenes pagasta padome </t>
  </si>
  <si>
    <t xml:space="preserve">The overall objective of the project is to ensure accessibility, quality and effectiveness of fire fighting and rescue services in Latvia and Lithuania cross border region by year 2011. sub-objectives of the project include development of technical infrastructure purchasing and renewing firefighting and rescue equipment, human resource development providing seminars and practical trainings for Jelgava and Šiauliai region firefighters and rescue drivers. </t>
  </si>
  <si>
    <t>LLI-006</t>
  </si>
  <si>
    <t>Harmonious cross border co-operation in traffic safety of LV-LT border regions</t>
  </si>
  <si>
    <t>LT – Municipality of the Klaipeda District, Klaipedos str. 2, Gargzdai, LT-96130, Lietuva, www.klaipedos-r.lt, Egidijus Gedrimas, egidijus.gedrimas@klaipedos-r.lt, +37046452062</t>
  </si>
  <si>
    <t>The project addresses the challenges faced by the traditional winter recreation providers due to climate change and the increasing demands for modern tourism services. The project will be implemented by Madona Town Council (lead partner) and Põlva Rural Municipality. It will strengthen the co-operation network among different stakeholders dealing with active tourism in cross-border regions and eventually result in a joint strategy and marketing plan. In addition, the activities of the project will include experience exchanges and joint trainings for tourism sector specialists, thematic camps for youth, promotion events for the wider public, as well as enhancement of the technical basis for active tourism in the winter season</t>
  </si>
  <si>
    <t>Beach Hopping</t>
  </si>
  <si>
    <t>Häädemeeste and Audru municipalities</t>
  </si>
  <si>
    <r>
      <t xml:space="preserve">Projekta vispārējais mērķis ir palīdzēt mazināt enerģijas patēriņu, sekmējot  ilgtspējīgus un energoefektīvus būvniecības principus. Projekta apakšmērķi ir </t>
    </r>
    <r>
      <rPr>
        <sz val="10"/>
        <rFont val="Calibri"/>
        <family val="2"/>
        <charset val="186"/>
      </rPr>
      <t xml:space="preserve">1) izveidot un attīstīt Latvijas un Igaunijas sadarbību ilgtspējīgā un energoefektīvā būvniecībā; 2) sekmēt sabiedrības atbildīgumu attiecībā uz energoefektīvu būvniecību; 3) paaugstināt vietējo speciālistu profesionālās spējas; 4) izstrādāt kopīgu instrumentu energoefektīvu risinājumu plānošanai un īstenošanai praktiski; 5) demonstrēt 3 tehniskos risinājumus energoefektīvām būvniecības metodēm.  Projekta rezultātā informācija par ilgtspējīgām un energoefektīvām būvniecības metodēm kļūs pieejamāka plašākai sabiedrībai, uzlabosies Latvijas un Igaunijas inženieru un arhitektu profesionālās prasmes, tiks izveidota sadarbība starp Latviju un Igauniju energoefektīvu būvniecības risinājumu apzināšanai, kas kopumā būs ieguldījums energo-efektivitātes problēmu risināšanai ar apkārtējai videi draudzīgām un inovatīvām metodēm. </t>
    </r>
  </si>
  <si>
    <t xml:space="preserve">Projekta mērķis ir stimulēt jaunu inovatīvu tehnoloģiju uzņēmumu veidošanos, sniedzot atbalstu uzņēmējdarbības radošumam, nodrošinot nepieciešamo zināšanu un prasmju iegūšanu un novērtējot potenciālo uzņēmumu sākotnējās finansiālās vajadzības.  Projekts nodrošina kompleksu aktivitāšu kopumu, kas sekmēs radošumu uzņēmējdarbībā, uzņēmējdarbības vides sagatavošanu un attīstīs finansiālu mehānismu perspektīvu ideju atbalstīšanai. Projekta rezultātā tiks veikta izpēte par projekta reģionu vajadzībām un iespējām attiecībā uz augsto tehnoloģiju uzņēmējdarbības iespējām, izveidoti divi inkubatori - Ventspilī un Tartu un organizēti radošuma un potenciālo investoru forumi. Projekta ilglaicīgais rezultāts būs zināšanu apmaiņas iespējas. </t>
  </si>
  <si>
    <t>Sportborder (http://sportborder.rauge.ee/)</t>
  </si>
  <si>
    <t>BUY LOCAL (http://www.ape.lv/Buy%20local_09.htm)</t>
  </si>
  <si>
    <t xml:space="preserve">LatLitCBC </t>
  </si>
  <si>
    <t>SMEDGE (www.smedge.org)</t>
  </si>
  <si>
    <t>COBWEB (www.kierratyskeskus.fi/cobweb)</t>
  </si>
  <si>
    <t xml:space="preserve">Enterprising SELF (www.enteprisingself.com)
</t>
  </si>
  <si>
    <t>INTO PRACTISE (www.pkol.net/pint)</t>
  </si>
  <si>
    <t>Projektu ievieš dvīņu pilsētas Valka un Valga ar mērķi palielināt šo pilsētu pievilcību un rodot lielāku pakalpojumu klāstu pilsētu iedzīvotājiem, apmeklētājiem un uzņēmējiem, kā arī vietējām Latvijas un Igaunijas kopienām. Uzlabotas publiskās vietas gan Pedeles upi un dažādu kultūras objektu un atpūtas vietu sakopšana būs šī projekta ganlvenās aktivitātes. Projekta ietvaros papildus tiek plānota tehniskā projekta izstrāde lielākiem nākotnes objektiem, kā Valkas - Valgas tūrisma centrs, ledus halle un militārie bunkuri (tie tiks atjaunoti, kā tūrisma objekts)</t>
  </si>
  <si>
    <t>Projekta ietvaros plānots attīstīt Ziemeļkurzemes reģionu un Sāremā salu, kā pievilcīgu tūrisma objektu, izmantojot dabas resursus, kā tūristu piesaistes veidu, kas pieejami teritoriju pašvaldībās. Projektu ieviesīs Rojas pašvaldība, kā vadošais partneris un Kuresāres pilsētas dome, Ventspils pilsētas dome, un Talsu apgabala tūrisma informācijas centrs. Projekta aktivitātes ietvers tādus pasākumus, kā Zilā karoga nodrošināšana Rojas, Ventspils un Kuresāres pludmalēs, kā arī Ziemeļkurzemes un Sāremā salas atpazīstamības veicināšana, kā tūrisma produktam, plašākai sabiedrībai.</t>
  </si>
  <si>
    <t>LT- Šiauliai region fire-fighting and rescue council, J.Basanavičiaus g. 89, 76160, Šiauliai, Lietuva, http://www.spgt.lt, Irmantas Vaigauskas, i.vaigauskas@vpgt.lt, +37041397911</t>
  </si>
  <si>
    <t>My Generation</t>
  </si>
  <si>
    <t xml:space="preserve">Projekta mērķis ir paaugstināt Kupiškis un Rezeknes rajonu, ka tūrisma objektu pievilcīgumu. Abi rajoni, esot attalināti no centriem un abiem ir līdzīgas problēmas, ko mēģina risināt ar projekta palīdzību. 
Projektā ir plānots: uzlabot tūrisma infrastruktūru, dalīties pieredzē, pielietojot labāko praksi tūrisma jomā.
</t>
  </si>
  <si>
    <t>Latvijas Valsts Mežzinātnes institūts “Silava”, Adrese:  Rīgas iela 111, Salaspils, LV-2169, Kontaktpersona: Andis Lazdiņš, tel.: +37167976713, mob.: +37126595586, fakss: +37167901359, e-pasts: anl@silava.lv, www.silava.lv</t>
  </si>
  <si>
    <t>Projekts veicina  ilgtspējīgu, konkurētspējīgu un teritoriāli integrētu BJR attīstību bioenerģijas izmantošanas jomā</t>
  </si>
  <si>
    <t>Rigas planosanas regions (Basteja bulvaris 18, Riga, LV - 1050, Dace Grinberga, +37167226430, +37129404788, dace.grinberga@rpr.gov.lv)
Country: Latvia
Region: Riga</t>
  </si>
  <si>
    <t>Rigas domes Izglitibas, jaunatnes un sporta departaments (Hanzas street 7, Riga, LV-1045, Zane Biteniece, +371 67026881, +371 29499767, zane.biteniece@riga.lv)
Country: Latvia
Region: Riga</t>
  </si>
  <si>
    <t>Valsts Reģionālās Attīstības aģentūra, Adrese: Elizabetes iela 19, Rīga, LV-1010, Kontaktpersona: Līga Sondore, tel.: +371 670 79000, fakss: +371 670 79001, e-pasts: liga.sondore@vraa.gov.lv, www.vraa.gov.lv</t>
  </si>
  <si>
    <t>Baltic Sea Labour Network - A European Model for Improvement of Interregional Labour Policy</t>
  </si>
  <si>
    <t>Vācija/26</t>
  </si>
  <si>
    <t>Latvijas Darba devēju konfederācija, Adrese: Vīlandes iela 12-1, Rīga, LV1010, Kontaktpersona: Eduards Fiļipovs, tel.: +37167225162, fakss: +37167224469, e-pasts: Filippovs@lddk.lv, www.lddk.lv</t>
  </si>
  <si>
    <t>Projetka mērķis ir izveidot kopēju transnacionālu stratēģiju darba tirgus harmonizācijai un kontrolei BJR pievēršot uzmanību tādām problēmām, kā demogrāfiskā situācija un migrācija</t>
  </si>
  <si>
    <t>Projekta mērķis ir veidot sabiedrībā videi draudzīga dzīvesveida apziņu Baltijas jūras reģionā, kā arī veidot iespēju sabiedrības diskusijai par vides attīstības jautājumiem.  Projekta rezultātā tiks izveidots daudzpusējs multifunkcionāls un Baltijas jūras forums un informāciju izplatošs sabiedrisks portāls ar pamatfaktiem par vides aizsardzības veidiem, diskusiju grupām, web-kamerām, video forumiem; tiks izstrādātas metodes un tehnoloģijas sabiedrības vides novērojumu vākšanai; tiks rīkota virkne sabiedrisko aktivitāšu; izveidots izglītības iestāžu ar Baltijas jūru tīkls un mācību programma Baltijas jūras vides jomā, kā arī izglītības materiāli par nepieciešamjaām darbībām Baltijas jūras ekoloģiskā stāvokļa uzlabosānai.</t>
  </si>
  <si>
    <t>LT – Utena County Governor's Administration, Aušros g. 22, Utena, LT-28142, Lietuva, http://www.utena.aps.lt, Leonas Rutkauskas, leonas@utena.aps.lt, +37038964022</t>
  </si>
  <si>
    <t xml:space="preserve">The overall objective of the project is to promote entrepreneurship (including cross-border entrepreneurship) development in the Latvian – Lithuanian cross-border area. It is planned that with the implementation of the project, it will increase the number of firms in the long run and will improve competitiveness of the existing enterprises in the medium term. 
In order to promote entrepreneurship, it is planned:
1) to increase region’s competitiveness (attractiveness for entrepreneurship);
2) to promote Latvian and Lithuanian business cross-border operations in the Latvian-Lithuanian border area. 
The aim is planned to be achieved by reducing administrative burden for entrepreneurs in the municipalities of the Latvian – Lithuanian cross-border area. In the scope of the project it is planned to reduce administrative burden in Jelgava and Šiauliai by at least 15% and by 5% in the 8 cities and districts, where workshops will be conducted. It is also planned to initiate changes in the national level legislation, which would reduce administrative burden by at least additional 10% in the whole Latvian-Lithuanian cross-border area. </t>
  </si>
  <si>
    <t>Within this project, five institutions dealing with nature conservation are combining their efforts and carrying out joint activities for management of sensitive nature areas and public education on environmental issues. Variety of awareness-rising and public education activities are being carried out for general public and youth audiences particularly. These activities include training events, exhibitions, study trips and joint camps, and are accompanied with newly developed study materials about wetlands.</t>
  </si>
  <si>
    <t>Igaunijas valsts mežu apsaimniekošanas centrs, kā projekta vadošais partneris, Latvijas Valsts mežu dienests un Ziemeļvidzemes biosfēras rezervāts ieviesīs projektu, kura ietvaros plānots atklāt, iezīmēt un nosargāt ievērojamus davas un kultūras mantojuma objektus. Kopējas veiksmīgas sadarbības ietvaros starp projekta partneriem, pašvaldībām, zinātniskām insitūcijām un uzņēmējiem tiks rasta iespēja (1) apzināt pašreiz zināmus un nezināmus objektus (2) izveidot kopēju datubāzi, lai nodrošinātu sabiedrības informētību par kopējām vērtībām un nodrošināt objeku aizsardzību (3) izvērsta aktīvu informācijas kampaņa, kuras ietvaros tiktu veicināta dabai draudzīga un ar kultūras mantojumu saistīta domāšana (4) izveidot Igaunijas - Latvijas kultūras mantojuma apsaimniekošanas un aizsardzības telpu ar patstāvīgu apmācības centru.</t>
  </si>
  <si>
    <t xml:space="preserve">Atbalstīt muzeju attīstību kā svarīgu tūrisma un kūltūras mantojuma komponenti robežu reģionā uzlabojot muzeju pieeju un pievilcību un stiprinot tīklus starp reģioniem, muzeju un tūrisma sektorā.
Aktivitātes: Muzeju rekonstrukcija un renovācija; Apmācību programmu veidošana
</t>
  </si>
  <si>
    <t xml:space="preserve">Projekta mērķis ir nodrošināt pieeju, kvalitāti un efectivitāti katastrofu pārvaldībā un neatliekamās palīdzības servisā Latvijā un Lieuvā līdz 2015 gadam
Specifiskie mērķi ir drošas pārrobežu sadarbības izveidošana, informācijas apmaiņas tīklu izveidošana, ietvardokumenta izveidošana starp institūcijām, ka ir iesaistītas risku vadībā Zemgales un Šauļu reģionā. 
</t>
  </si>
  <si>
    <t xml:space="preserve">to improve the accessibility of active tourism routes along Lithuanian-Latvian Border area to promote bicycle tourism, contributing to sustainable socio-economic development and increasing the attractiveness of living in the region. The sub-objectives are to promote bicycle tourism (construction of resting places, tourism information services, marketing methodology for TIC), exchange of best practices in the field of active tourism between Lithuania and Latvia and related training in reconstruction of bicycle roads for tourism purposes and qualification for EUROVELO 10. The bicycle road will be reconstructed between Palanga-Sventoji; while for the remaining part between Sventoji and Nica, a feasibility study and recommendations for implementation of feasibility study for Sventoji-Border-Nica route will be developed; it is planned to have a joint marketing plan to promote the new route. </t>
  </si>
  <si>
    <t>LLI-041</t>
  </si>
  <si>
    <t>Art - Bridge Across the Borders</t>
  </si>
  <si>
    <t>Art Bridge</t>
  </si>
  <si>
    <t xml:space="preserve">Veicināt pārrobežu sadarbību starp LVunLT leļļu teatriem Liepaja, Klaipeda and Panevezys. </t>
  </si>
  <si>
    <t>to enhance cross border co-operation between Latvia and Lithuania Puppet theatres - Liepaja, Klaipeda and Panevezys, thus promoting contacts people to people. Second objective is to develop network of Puppet theatre and street theatre festivals in boder area of Latvia and Lithuania as important part of culture life and an attraction for tourists. 
exchange of knowledge and skills between partners on development of performances, creation of different types of puppets, use of common culture historical heritage in development of ne performances.</t>
  </si>
  <si>
    <t>LLI-043</t>
  </si>
  <si>
    <t xml:space="preserve">To promote sustainable development and competitiveness of Estonia - Latvia borderlands regions through development of durable cross-border cooperation network of communities at the grass-root level. 
Sub-objectives:
1. To develop, intensify and to strengthen existing ties between the grassroots in cross-border communities in Estonia and Latvia.
2. To raise awareness and confidence of the grassroots on community initiatives.
3. To improve capacities of the grassroots to initiate and to realise cross-border initiatives.
4. To improve technical capacities of communities for durable cross-border cooperation.Outputs:
1) 288 hours workshops and training for people, aged 45 and more, provided;
2) Capacity of 68 people, representing grassroots, improved;
3) Joint strategy and action plan for activation of grassroots elaborated;
4) 2 cross-border socio-cultural events held, 1000 participants;
5) 4 open days events held, 200 participants;
6) 221,2m2 of premises for grassroots activities renovated, 148 pieces of equipment acquired;
7) Cross-border virtual network functioning;
8) Regional conference "Active, collaborating grassroots - promoters of regional development" held, 100 participants;
9) 2000 copies of hand book on activation of grassroots disseminated.
</t>
  </si>
  <si>
    <t xml:space="preserve">Projekta mērķis ir uzlabot glābšanas dienesta darbības kvalitāti kaimiņu pilsētās Valgā un Valkā. Projekta mērķa sasniegšana tiks noteikta identificējot pārrobežu glābšanas operāciju skaita pieaugumu un novērtējot glābšanas dienestu darbības efektivitāti. Projekta ietvaros tiks rekonstuēta glābšanas dienesta ēka Valgā, savukārt Valkas glābšanas dienests savā īpašumā iegūs divus jaunus transportlīdzekļus glābšanas darbu veikšanai un speciālu iekārtu. Projekts sekmēs Latvijas un Igaunijas glābšanas dienestu sadarbību pārnacionālā līmenī. </t>
  </si>
  <si>
    <t xml:space="preserve">BASAAR (www.wikivision.fi/basaar)
</t>
  </si>
  <si>
    <t xml:space="preserve">Music for All (www.rdkd.lv)
</t>
  </si>
  <si>
    <t>CADDIES (www.caddiesproject.eu)</t>
  </si>
  <si>
    <t xml:space="preserve">Eunecbas (www.oistfest.ee)
</t>
  </si>
  <si>
    <t>Projekts tiek balstīts uz dažādu programmu praksi, kas saistīta ar reģionālām attīstības problēmām, lai veicinātu reģionu efektīvas attīstības politiku mazajiem un vidējiem uzņēmumiem (uz zināšanām un e-biznesa jautājumiem balstītas programmas globālajā ekonomikā reģionos ar zemu IKT attīstības pakāpi). Rezultātā ir plānots apmainīties ar labās pieredzes piemēriem un izplatīt tos, balstoties uz pieredzējušu vietējo pašpārvalžu precedentiem.</t>
  </si>
  <si>
    <t>Projekta ietvaros plānots izstrādāt mācību materiālus, kā arī metodiku bērniem ar traucējumiem to tālākai izglītošanai un integrācijai darba tirgū pēc izglītības iestādes pabeigšanas. Projektā paredzēta pieredzes apmaiņa starp līdzīgām izglītības sistēmām un labās prakses apmaiņa starp Latvijas un Igaunijas partneriem. Projekta ietvaros paredzama Igaunijas un Latvijas izglītības sistēmu bērniem ar traucējumiem līdzīga darbība abās valstīs.</t>
  </si>
  <si>
    <t>19.</t>
  </si>
  <si>
    <t>Baltic COMPASS - Comprehensive Policy Actions and Investments in Sustainable Solutions in Agriculture in the Baltic Sea Region</t>
  </si>
  <si>
    <t>The target groups for Baltic COMPASS are governments, authorities, interest organizations and entrepreneurs with influence on landuse in the Baltic Sea Region. Landuse for agricultural purposes in the BSR is expected to intensify due to climate change and increasing global demands for food and bioenergy. This is likely to exacerbate current pressures on the sensitive marine ecosystems. The competence, technologies, policies and science for developing more sustainable solutions is available in the BSR, but are currently unevenly distributed and harmonized between regions, and moreover between the west and the east. This is the specific transnational problem and challenge addressed by Baltic COMPASS. The partnership will work to boost utilization of best practices, accelerate investments in environmental technologies, strenghten governance and policy adaption; and to promote the Baltic Sea Region as a pilot region for innovative solutions related to combating eutrophication.</t>
  </si>
  <si>
    <t>Trans in Form (TiF)</t>
  </si>
  <si>
    <t>Ungārija/ Észak-Alföld Regional Development Agency</t>
  </si>
  <si>
    <t>Latvija/Rīgas dome</t>
  </si>
  <si>
    <t>Somija/City of Helsinki; Norvēģija/Oslo Teknopol; Igaunija/Tallinn City Government; Lietuva/Vilnius City Municipal Government Administration; Zviedrija/Hägersten-Liljeholmen City District Council; Polija/City of Warsaw; Lielbritānija/Birmingham City University; Nīderlande/Amsterdam Innovation Motor; Spānija/Barcelona Activa, S.A. ; Vācija/International Design Centre Berlin</t>
  </si>
  <si>
    <t>Grieķija/Greek Research and Technology Network (GRNET)</t>
  </si>
  <si>
    <t>Spānija/Consortium for Commercial Promotion of Catalonia (COPCA); Zviedrija/Swedish Agency for Economic Regional Growth (NUTEK); Francija/Chamber of Commerce and Industry of Marseille Provence (CCIMP); Malta/Temi Zammit Foundation (FTZ); Spānija/Supercomputing center of Galicia (CESGA); Bulgārija/State agency for IT and communications (SAITC); Turcija/Southern Aegean Region (SAR); Polija/Sinergija Development Agency</t>
  </si>
  <si>
    <t>Velsa/Forestry Commission Wales; French Forestry Office; Spānija/Forest Management Service; Government of Catalonia; Bulgārija/State Forestry Agency  of Bulgaria; Slovākija/Slovak Environmental Agency</t>
  </si>
  <si>
    <t>Ungārija/Észak-Alföld Regional Development Council; Slovākija/Regional Development Agency of the Presov Self-governing Region; Somija/Regional Council of North Karelia; Polija/Warmia and Mazury Regional Development Agency; Ungārija/South Transdanubia Regional Development Agency; Maķedonija/REGION OF EAST MACEDONIA - THRACE; Norvēģija/Rovaniemi University of Applied Sciences, Somija/University of Lapland, Somija/Finnbarents; Bulgārija/Agency for Regional Development and Innovation Bourgas; Lielbritānija/North-West Regional Development Agency</t>
  </si>
  <si>
    <t>Nīderlande/City of Roterdam</t>
  </si>
  <si>
    <t>The Interregional Partnership Platform is aiming to improve the capacity of regions for innovation by increasing the performance of innovation intermediaries at local and regional level in the partner regions in European co-operation and EU innovation programmes.
Therefore the project has set itself the following objectives and sub-objectives:
Objectives:
• to identify successful access models in the partner regions to increase the outward orientation of innovation intermediaries in the region 
• to exchange experiences of these successful access between the partner regions 
• to develop a long-term framework of interregional know-how transfer among the local and regional innovation intermediaries including alos other European intermediaries working in the region such as EEN.
• to jointly implement successful practices in two pilot actions for the four partners during the life cycle of this project
• to develop a joint benchmark and monitoring tool to regularly assess the participation rate of SMEs, local and regional authorities and support agencies in international know-how transfer
• to develop and implement an IT tool to improve participation in international co-operation and EU programmes and 
• to use the results of the co-operation to give policy recommendations to improve innovation policies and in particular the structural funds mainstream programmes in the participating regions.</t>
  </si>
  <si>
    <t xml:space="preserve"> Projekta mēkis ir atbalstīt BJR valstis Baltijas jūras Rīcibas plāna ieviešanas procesā un veicināt ekosistemas pieejas izmantošanu attiecībā uz bīstamo vielu pārvaldi</t>
  </si>
  <si>
    <t>2. Prioritāte: Pievilcīga dzīves vide un ilgtspējīgas kopienas attīstība                                 3. Atbalsta virziens: Aktīvu un ilgtspējīgu kopienu attīstība (mazo projektu fonds)</t>
  </si>
  <si>
    <t>LLII-078</t>
  </si>
  <si>
    <t>UBUS</t>
  </si>
  <si>
    <t>LLII-079</t>
  </si>
  <si>
    <t>Research of Latvia Lithuania cross border regions’ attractiveness for franchise systems development</t>
  </si>
  <si>
    <t>"F.A.R." RESEARCH</t>
  </si>
  <si>
    <t>Klaipeda Regional Employers’ Association</t>
  </si>
  <si>
    <t>LLII-070</t>
  </si>
  <si>
    <t>Reduction of administrative burden for enterprises in Latvia-Lithuania border regions</t>
  </si>
  <si>
    <t>REDBURDEN</t>
  </si>
  <si>
    <t>LT - Public Institution Šiauliai university management innovations centre</t>
  </si>
  <si>
    <t>LT - Siauliai City Municipality</t>
  </si>
  <si>
    <t>LLII-073</t>
  </si>
  <si>
    <t>Innovative approaches to culture - an incubator of new crossborder community developments</t>
  </si>
  <si>
    <t>Innovative Culture</t>
  </si>
  <si>
    <t>LT - Telsiai  District Municipality</t>
  </si>
  <si>
    <t xml:space="preserve">Rīgas domes Pilsētas attīstības departaments (Amatu str.4, Riga, LV - 1050, Martins Menniks, +371(0) 6702 6143, +371 (0) 2941 0699, martins.menniks@riga.lv)
Country: Latvia
Region: Riga
</t>
  </si>
  <si>
    <t>Continuance of Latvia-Lithuania cross-border cooperation in protection of population and environment</t>
  </si>
  <si>
    <t>The project is aimed at activating the cultural life and stimulating cultural exchange in the border area. The project is coordinated by Euregio Pskov-Livonia (lead partner), and targets Alūksne and Valka districts in Latvia and Valga, Võru and Põlva counties in Estonia. During the project, 20 different cultural events will be jointly organized by the partners, creating a new tradition of song and dance festivals for the choirs, ensembles and dance groups located in the border area</t>
  </si>
  <si>
    <t xml:space="preserve">Euregio Pskov-Livonia (section Estonia) </t>
  </si>
  <si>
    <t>Singing Neighbours</t>
  </si>
  <si>
    <t>A project implemented in cooperation among the Võru Parish Government (lead partner), Võru Town Government, Jūrmala City Council, Ogre County Council and Baldone Town Government.  The aim of the project is to strengthen local cultural identities and sustain choral music traditions in Estonia and Latvia through cross-border cooperation of children and youth choirs. The main activities include workshops-trainings for conductors and joint choir camps with public concerts, as well as compilation of an Estonian-Latvian Songbook</t>
  </si>
  <si>
    <t xml:space="preserve">Võru Parish Government Võru Town Government </t>
  </si>
  <si>
    <t>LT - LCC International University</t>
  </si>
  <si>
    <t>LLII-060</t>
  </si>
  <si>
    <t>Development of a technology transfer centre for fruit production</t>
  </si>
  <si>
    <t>FruitTechCentre</t>
  </si>
  <si>
    <t>The overall objective of the project is to develop cross-border cooperation of the academic youth communities of three universities, preserving and restoring Baltic traditions, the culture of Kurzeme, Zemgale and Siauliai regions, by improving quality of cultural and academic events by means of art and creative initiatives. 
Sub-objectives are:
1. to develop practices of organizing cross-border students’ camps based on common historical and cultural heritage, to promulgate knowledge about the Balts' folklore traditions, ethnoculture and customs among students; 
2. to actualize the Balts‘ cultural relations by creating new cross-border and renewing existing academic youth cultural informal activities;
3. to develop an academic and cultural network by bringing Latvian and Lithuanians students to strengthen Balts’ unity by different dimensions;
4. to spread idea of unique Balts’ cultural identity and unity among  Kurzeme, Zemgale and Siauliai region communities by disseminating common Balts’ historical and cultural heritage. 
Project’s outputs: 2 international students’ camps, providing knowledge about different aspects of Balts' culture and developing students’ artistic skills, 3 cross-border theatre and folklore festivals, raising awareness of Balts’ identity, 1 conference as youths’ contribution to the science of Baltic countries,1 final seminar for projects’ result presentation and  discussion further durable cross-border cooperation in the field of common Balts’ cultural and historical heritage.</t>
  </si>
  <si>
    <t>Improving accesibility to the advanced public health services in Lithuanian-Latvian borderline area</t>
  </si>
  <si>
    <t>First Aid</t>
  </si>
  <si>
    <t>LT – Publis institution Klaipėda County Hospital</t>
  </si>
  <si>
    <t>Paaugstināt veselības pakalpojumu kvalitāti un produktivitāti LV-LT robežjoslas zonā</t>
  </si>
  <si>
    <t xml:space="preserve">Rīgas Plānošanas Reģions (Zigfrīda Annas Meierovica bulvāris 18, Rīga, LV-1050; kontaktpersona:Sanita Jankovska -sanita.jankovska@rpr.gov.lv, t. +37167559819, f. + 371 6 7226431) </t>
  </si>
  <si>
    <t xml:space="preserve">Projekta ietvaros ir plānots veidot aktīvu un veselīgu kopienu Alūksnes - Hānjas kalnainajos apgabalos. Kopienas Latvijā un Igaunijā stiprina to sadarbību caur ziemas sporta veidiem un aktivitātēm. Abas kopienas ir izveidojušās par ziemas sporta centriem, kas izskaidrojam ar klimatisko apstākļu specifiku. Projekta ietvaros ir plānots stiprināt slēpošanas un biatlona tradīcijas. Ar kopējām aktivitātēm paredzēts uzlabot infrastruktūru sporta vajadzībām, paralēli popularizējot veselīga dzīvesveida principus abās kopienās. Caur ziemas nometnēm, jauniešu un ģimeņu sporta pasākumiem ir paredzēt veicināt veselīgu dzīvesveidu Alūksnes un Hānjas pašvaldībās, kā arī cilvēkos, kas apmeklēs ziemas sporta centrus. Profesionālā līmenī projekta ietvaros ir plānots sporta nometni jaunajiem sportistiem, studiju dienu biatlona tiesnešiem, kā arī starptautiskas biatlona sacensības. Sadarbības tīkla veidošana (starp sportistiem un treneriem) kombinācijā ar tehniskās bāzes uzlabošanu ziemas sporta vajadzībām rada izteiktu pārrobežu sadarbības efektu. </t>
  </si>
  <si>
    <t xml:space="preserve">Stende un  Võhma ir bijušas sadraudzības pilsētas kopš 2001.gada. Projekta ietvaros ir plānots stiprināt šo pašvaldību sadarbibu, veicinot kultūras apmaiņas aktivitātes. Aktivitātes Stendes un  Võhmas apgabalos padarīs šīs pašvaldības par pievilcīgām dzīves vietām, darba vietām un tūrisma objektiem. Projekta ietvaros plānotas darba grupas starp tādām sabiedrības grupām, kā amatnieki, mūziķi un dejotāji u.c., kā arī Stendes un Võhmas sadraudzības dienas, kad latvieši viesosies Igaunijā un igauņi Latvijā. </t>
  </si>
  <si>
    <t xml:space="preserve">The objective of the project is to incresae the competitiveness of students of Crafts secondary school of Jelgava and Klaipeda dressmaking and Service business school. 
It will be reached by two subobjectives 1) development of educational infrastructure and 2) improvement of qualification of teachers and study programmes. 
Following activities will be implemented to reach these objectives: 1)improvement of educational infrastructure, 2) development and introducing of study module "How to start your business, 3) experience exchange for teachers and students, 4) organizing of 2 international workshops for students of hairdressing programme
Project’s outputs:
The project will support the  cooperation between the schools by development of long-term cooperation programme and support teachers exchange of experience on a regular  basis at professional level. </t>
  </si>
  <si>
    <t>Jelgavas pilsētas dome, Adrese: Lielā iela 11, Jelgava, LV-3001, Kontaktpersona: Gunita Osīte, tel.: ) +3713005569, mob.: +37129196462, fakss: +3713029059, e-pasts: gunita.osite@dome.jelgava.lv, www.jelgava.lv</t>
  </si>
  <si>
    <t>Strengthening Innovation Governance in Baltic Non-metropolitan Regions through Transnational Cooperation</t>
  </si>
  <si>
    <t>Somija/19</t>
  </si>
  <si>
    <t>Projekta mērkis ir uzlabot inovāciju pārvaldi un izmantošanu ārpus Baltijas metropolēm</t>
  </si>
  <si>
    <t>Nodibinājums "Vidzemes attīstības aģentūra" (+371 643 81356
Jolanta Vjakse
Dārza 11, Priekuļi, LV-4126; birojs@vaa.lv)</t>
  </si>
  <si>
    <t>Latvijas Tehnoloģiskais Centrs (LTC) (+371 7558702, mob. 29529386Gintas Janusonis, Aizkraukles 21, Riga, LV-1006; gintas@edi.lv)</t>
  </si>
  <si>
    <t>Rīgas dome (+371 7043648, Diāna Čivle, Head of the Department of Culture; diana.civle@riga.lv)</t>
  </si>
  <si>
    <t>Rīgas domes Jaunatnes, Sporta un Izglītības Departaments (Rīgas dome, Hanzas iela 7, Rīga, LV-1045, Latvija, Tālrunis: +37167332966; +37129670556, Dmitrijs Zverevs, dmitrijs.zverevs@riga.lv)</t>
  </si>
  <si>
    <t xml:space="preserve">To promote attractiveness and competitiveness of Latvia – Lithuania borderlands through development of cross-border network of traditional applied art and craft. 1. To strengthen existing cultural and historical ties within the Middle Baltic region and promote common inheritance of art and craft intangible culture values. 
2. To develop sector of craft and applied art as a mean for diversification of tourism supply and attraction of tourist interest to the Middle–Baltic destination.
3. To create regional applied art and craft support infrastructure thus preserving craftsmanship and promoting sustainable development of the sector. 
4. To promote regional art &amp; craft entrepreneurship in order to facilitate economic and social development of Middle - Baltic region and viability of art &amp; craft sector.  
</t>
  </si>
  <si>
    <t>LLI-027</t>
  </si>
  <si>
    <t>Improvement of water quality in small sttlements Vircava (LV) and Sauginiai (LT).</t>
  </si>
  <si>
    <t>Water quality</t>
  </si>
  <si>
    <t>Attīstīt sadarbību starp Šiauliai un Jelgavas rajona pašvaldībām vides saglabāšanas sfērā LV-LT pārrobežu teritorijā.</t>
  </si>
  <si>
    <t>1. Prioritāte: Reģiona sociālekonomiskās attīstības un konkurētspējas veicināšana                             3. Atbalsta virziens: Aktīvu un ilgtspējīgu kopienu attīstība (mazo projektu fonds)</t>
  </si>
  <si>
    <t>1. prioritāte: Droša un veselīga vide</t>
  </si>
  <si>
    <t xml:space="preserve">Communicating the Baltic
</t>
  </si>
  <si>
    <t xml:space="preserve">Hyvinkään kaupunki
Country: Finland
Region: Itä-Uusimaa
</t>
  </si>
  <si>
    <t>3.</t>
  </si>
  <si>
    <t>0045R1</t>
  </si>
  <si>
    <t xml:space="preserve">2. prioritāte - Vide un risku novēršana 
</t>
  </si>
  <si>
    <t>0098R1</t>
  </si>
  <si>
    <t>0226R1</t>
  </si>
  <si>
    <t>0271R1</t>
  </si>
  <si>
    <t>2. Prioritāte: Pievilcīga dzīves vide un ilgtspējīgas kopienas attīstība
1. Atbalsta virziens: Sabiedrisko pakalpojumu un dabas resursu kopīgas pārvaldīšanas uzlabošana</t>
  </si>
  <si>
    <t>Valga Town Government</t>
  </si>
  <si>
    <t>One Vacation - Two Countries</t>
  </si>
  <si>
    <t xml:space="preserve">Kuressaare City Government </t>
  </si>
  <si>
    <t>Rīgas Tehniskā universitāte (Kaļķu 1, Rīga, LV-1658; kontakpersona: Rihards Zarins -rihards.zarins@rtu.lv; t. 371 67089642, f. 371 67089620; www.rtu.lv)</t>
  </si>
  <si>
    <t xml:space="preserve">1. prioritāte - Inovācijas un zināšanu ekonomika </t>
  </si>
  <si>
    <t>1. prioritāte. Pilsētas – izaugsmes un nodarbinātības instruments</t>
  </si>
  <si>
    <t>An overall objective of the project proposed is to promote a knowledge-driven economy development in the region by establishing and implementing a Joint research and training centre in high technology ICT area. The Centre will implement a joint agenda for research and modernisation of studies in the partner Universities and will contribute to the rise of recently insufficient human potential in the region.
The particular project objectives that are closely linked with project work packages are as follows:
- development of modern networking ICT infrastructure and establishing of Joint research and training centre, consisting of  two interconnected virtual instrumentation ICT laboratories (one for each partner University);
- research and curriculum development by enriching study programs in partner University with newly prepared study materials and advanced ICT tools;
- training of young researchers and establishing of new places of employment in high technology ICT area;
- dissemination of results, internal and external evaluation of project activities.
Project’s outputs:
Project focuses on rapid development of both technology and human resources in order to meet the demand of enterprises in highly skilled ICT professionals, who would be able to work with modern ICT technologies, design and production methods to make up higher labour productivity. To achieve that the new courses and teaching materials will be prepared that cover modern virtual instruments, artificial intelligence methods and their application in electronics, digital signal processing, circuit analysis and design, signal and image processing, bioengineering. 
As a result of the project it is planned that highly qualified human resources oriented to networking and to entrepreneurship in high technology ICT area as well as the modern networking and research infrastructure at both parner instutitions, KU and VUC, will be developed.</t>
  </si>
  <si>
    <t>Vidzemes plānošanas reģions (+3714127846, Bērzaines 5, Cēsis, LV-4101; laila.gercane@vidzeme.lvvidzeme@vidzeme.lv)</t>
  </si>
  <si>
    <t>DE/Free and Hanseatic City of Hamburg, State Ministry for Economic and Labor Affairs</t>
  </si>
  <si>
    <t>Rīgas brīvostas pārvalde (O.Kalpaka bulv, LV1050, Rīga; t.+37167030847; inga.france@freeportofriga.lv)</t>
  </si>
  <si>
    <t>EL/CENTRAL UNION OF MUNICIPALITIES AND COMUNITIES OF GREECE</t>
  </si>
  <si>
    <t>LATVIJAS PAŠVALDĪBU SAVIENĪBA (Mazā Pils 1, LV-1050, Riga; t.0037167508536; fax 0037167212241; zane.duze@lps.lv)</t>
  </si>
  <si>
    <t xml:space="preserve">ES/Regional Vice Ministry for Territorial Cohesion and European Affairs; ES/Fundación Comunidad Valenciana Region Europea; HU/Eszak-Alföld Regional Development Agency; </t>
  </si>
  <si>
    <t>DE/Ministry of Economy and Labour Saxony-Anhalt</t>
  </si>
  <si>
    <t>Euregio “Pskov, Livonia", section Latvia (Bērzpils 1a. Lv-4501, Balvi; t. 645 21029; juris.annuskans@balvi.lv)</t>
  </si>
  <si>
    <t>PT/North Regional Development and Coordination Commission</t>
  </si>
  <si>
    <t>20.</t>
  </si>
  <si>
    <t>5./ 11.-12.11.2009.</t>
  </si>
  <si>
    <t>BayLink</t>
  </si>
  <si>
    <t>Mērsraga ostas pārvalde</t>
  </si>
  <si>
    <t>SIA Kurland, Island Lines Ltd., SIA ADA</t>
  </si>
  <si>
    <t>Mērsraga ostas pārvalde (Mērsraga osta, Mērsraga pagasts, Rojas novads, LV-3284, kontaktpersona - Jānis Budreika, tel.:+371 63235696, mob.tel.:+371 29409290, E-pasts: JanisB@mersragsport.lv  )</t>
  </si>
  <si>
    <t xml:space="preserve">Projekta mērķis ir attīstot mazo ostu infrastruktūru, radīt jaunus savienojumus jūrā starp trim ostām - Mērsraga, SarRingsu (Sāremā) un Romasāres (Roomassare, Roņu sala), tādējādi sekmējot jaunu vietējo un pārrobežu uzņēmējdarbības iniciatīvu attīstību, nodarbinātības iespēju palielināšanos un starptautisku pasažieru plūsmu. Visās ostās ir plānots īstenot rekonstrukcijas un teritorijas labiekārtošanas darbus, lai nodrošinātu ostas pieejamību nelieliem pasažieru kuģiem. Plānots, ka pēc ostu rekonstrukcijas varēs nodrošināt pārvadājumus divos jaunos maršrutos - Mērsrags - SarRingsu un Mērsrags - Romasāre. Šīs trīs ostas atrodas tuvu viena otrai, līdz ar to jaunie maršruti būs izdevīgi pasažieriem gan laika, gan izmaksu ziņā. Projekts sekmēs arī robežas problēmu risināšanu, palielinās ostu pieejamību un konkurenci starp pārvadājumu veicējiem, kā arī sekmēs pārvadāšanas pakalpojumu attīstību. Vispārīgi projekts veicinās ekonomiskās un sociālās attīstības iespējas, kas potenciāli eksistē starp Latvijas un Igaunijas rietumu reģioniem. </t>
  </si>
  <si>
    <t>SIA Kurland (Bakas iela 55, Mērsraga pagasts, Rojas novads, LV-3284, kontaktpersona - Edijs Neilands, tel.+371 28282826, e-pasts: joenei@inbox.lv)</t>
  </si>
  <si>
    <t>SIA ADA (Ozolu iela 8, Mērsraga pagasts, Rojas novads, LV-3284, kontaktpersona - Inese Šteinberga, tel.+371 29409290, e-pasts:  mer_kur@inbox.lv)</t>
  </si>
  <si>
    <t>21.</t>
  </si>
  <si>
    <t>VV JRC</t>
  </si>
  <si>
    <t>22.</t>
  </si>
  <si>
    <t>Active through Passive!</t>
  </si>
  <si>
    <t>23.</t>
  </si>
  <si>
    <t>SIB-NET</t>
  </si>
  <si>
    <t>24.</t>
  </si>
  <si>
    <t>Boost BioBusiness</t>
  </si>
  <si>
    <t>25.</t>
  </si>
  <si>
    <t>TOLERANCE</t>
  </si>
  <si>
    <t>26.</t>
  </si>
  <si>
    <t>Still active</t>
  </si>
  <si>
    <t>1. prioritāte: Lielāka Programmas teritorijas saliedētība , 1.2 Publisko pakalpojumu un resursu kopīgas vadības uzlabošana (sadarbība vides, atkritumu pārstrādes, enerģijas ieguves, veselības aprūpes u.c. jomās)</t>
  </si>
  <si>
    <t>University of Tartu, Stenču novada dome, biedrība „Passive House Latvia”, biedrība „Zaļās mājas” un Latvijas Tirdzniecības un rūpniecības kamera</t>
  </si>
  <si>
    <t>Strenču novada dome (Valkas iela 16, Strenči,  LV-4370, kontaktpersona: Līga Sovere, tel. +371 64707540, mob.tel.+371 29498952, e-pasts: strencutic@inbox.lv)</t>
  </si>
  <si>
    <t>biedrība "Passive House Latvia" (Kr.Valdemāra iela 35-1, Rīga, LV-1013, tel. +371 67373208, e-pasts: passlat@gmail.com, kontaktpersona - Anda Kursiša)</t>
  </si>
  <si>
    <t>biedrība "Zaļās mājas" (Pilskalni, Sigulda, Siguldas novads, LV-2150, tel. +371 67327504, mob.tel.+372 29194600, e-pasts: info@zalasmajas.lv; zane.loza@zalasmajas.lv, kontaktpersona - Zane Loža)</t>
  </si>
  <si>
    <t>Latvijas Tirdzniecības un rūpniecības kamera (Kr.Valdemāra iela 35, Rīga, LV-1010, tel. +371 67225595, e-pasts: info@chamber.lv; sekretare@chamber.lv, kontaktpersona - Krišjānis Kalnciems)</t>
  </si>
  <si>
    <t xml:space="preserve">The overall objective: to help to reduce the use of energy, thus contributing to a larger energy independence of LV and EE via using sustainable and low energy building principles. The sub-objectives are to: 1)Begin to develop LV-EE network for sustainable and low energy building; 2)Raise public awareness about the low energy building; 3)Raise the capacity of local professionals; 4)Develop joint tools for certified planning and implementation of low energy consumption solutions; 5)Demonstrate the efficiency of low energy building methods via 3 technical solutions and renovated low energy site. 
Through the outputs, latest information on sustainable and low energy building is made available to wider public, professional capacity of the architects and engineers from LV and EE raised, forming of the LV-EE network in the field of low energy solutions begun, thus contributing to regionally joint approach to solving of energy saving problem via environmentally friendly and innovative methods.
</t>
  </si>
  <si>
    <t>LT – Šiauliai District Municipality administration, Vilniaus g. 263, Šiauliai, LT-76337,Lietuva, http://www.siauliai-r.sav.lt/, Jurgita Mikelevičiūte, j.mikeleviciute@siauliai-r.sav.lt, +37041596678</t>
  </si>
  <si>
    <t>Rīgas domes Kultūras departaments (K. Valdemāra 5, Riga, LV-1010, Ilze Scegolihina, +371 6 7043611, ilze.scegolihina@riga.lv) Country: Latvia Region: Riga</t>
  </si>
  <si>
    <t xml:space="preserve">Latvijas Universitate (Raina bulvaris 19, Riga, LV 1586, Raimonds Ehrnsteins, 00 371 67034572, 00 371 29476620, raimonds.ernsteins@lu.lv)
Country: Latvia
Region: Riga
</t>
  </si>
  <si>
    <t xml:space="preserve">Valsts agentura Latvijas Dabas muzjes (K. Barona Street 4,  Riga, LV-1050, Maija Malnaca, +371 67356058, +371 29474311, maijam@ldm.gov.lv)
Country: Latvia
Region: Riga
</t>
  </si>
  <si>
    <t xml:space="preserve">Valsts Akademiskais koris   Latvija  (Kalku street 11a, Riga, LV1050, Ieva Vītiņa, +371 67223839, +37126166265, info@koris.lv)
Country: Latvia
Region: Riga
</t>
  </si>
  <si>
    <t>Parks &amp; Benefits - Generating socio-economic effects by a sustainable management of protected areas for the benefit of their regions</t>
  </si>
  <si>
    <t>Vācija/19</t>
  </si>
  <si>
    <t>Lauku Turisma Asociacija "Lauku celotajs", E-mail asnate@celotajs.lv, Contact person Asnate Ziemele, Fax 3.717.830.041, Phone (office) 37.167.617.600, mobile +371 29285756,  www.celotajs.lv, Kugu 11,  LV-1048,  Riga</t>
  </si>
  <si>
    <t>Projekta mērķis ir veicināt dabas pamatņu saglabāšanu, kā vienutu dabas mantojuma aizsardzību BJR, veidojot vienotas dabas pārbalstības sistēmas</t>
  </si>
  <si>
    <t>Ķemeru nacionālais parks,  Adrese: “Meža māja”, Ķemeri, Jūrmala LV-2012, Kontaktpersona: Jānis Sluke, tel.: +3717730078, mob.: +37129407332, fakss: +3717730207, e-pasts: Janis.sluke@kemeri.gov.lv, www.kemeri.gov.lv</t>
  </si>
  <si>
    <t>The Baltic 21 Eco Region Project</t>
  </si>
  <si>
    <t>Vācija/25</t>
  </si>
  <si>
    <t>Rīgas pilsētas dome, Adrese: Rātslaukums 1, Rīga, LV-1050, Kontaktpersona: Lolita Neilande, tel.: +37167012983, fakss: +37167012984, e-pasts: lolita.neilande@riga.lv, www.riga.lv</t>
  </si>
  <si>
    <t>Projekts atbalsta Baltic 21 mērķus pārveidot BJR par pirmo pasaules ekoreģionu, kuru raksturo  ekonomiskā izaugsme,   neskarta apkārtējā vide un sociālais taisnīgums</t>
  </si>
  <si>
    <t>Strengthening of Quality of Life through Improved Management of Urban Rural Interaction</t>
  </si>
  <si>
    <t>Somija/15</t>
  </si>
  <si>
    <t>Panevezys Wagon Puppet theatre, Respublikos gatve 30, Panevezys, LT-35174, Lietuva, Antanas Markuckis, leliuvezimoteatras@takas.lt, +37045460533</t>
  </si>
  <si>
    <t>LT – Pulbic institution Mažeikiai Hospital, Basanavičiaus 24, Mažeikiai, LT-89217, Lietuva, www.mazeikiuligonine.lt, Albinas Lidžius, info@mazeikiuligonine.lt, +37044398282</t>
  </si>
  <si>
    <t>The project mission is to introduce competitive development concepts for rural regions and smaller towns and cities.The Leipzig Charter gives direction for redesigning regions identity. Face lifting of public spaces is one important aspect. TiF will accompany this by the creation of scenarios and New Narratives, and the elaboration of planning tools that take into consideration that ordinary citizens, SME’s and NGO’s are important planning partners when dealing with attractiveness. New Narrative originates from change and are the drivers of change. Once born, they define society and identity, because they are the cumulative repositories of ideas.TiF will seek experience from BSR as well as other parts of the EU, competitive regions and cities that have managed to bring about attractive urban design, new narratives, dynamic industries and good governance. The project will establish responsibility for territorial cohesion through close networking within regions and transnationally .</t>
  </si>
  <si>
    <t>Egoprise</t>
  </si>
  <si>
    <t>E-GOvernment solutions as instruments to qualify the public sector for the specific needs of small and medium sized enterPRISEs (SMEs) in the
rural BSR</t>
  </si>
  <si>
    <t>Revealing, mapping and protecting of remarkable nature and cultural heritage objects, to be implemented jointly by  the Estonian State Forest Management Centre (lead partner), Latvian State Forest Service and North Vidzeme Biosphere Reserve Administration. Through improved contacts and cooperation among the  project partners, local municipalities, scientific institutions and entrepreneurs,  it will be possible to (1) map the relevant and also currently unknown objects, (2) create an electronic database to increase awareness and protection, (3) carry out extensive training and information campaign to increase environmental awareness and knowledge on cultural heritage, and (4) establish  joint  Estonian - Latvian cultural heritage management and protection area with a associated training centre.</t>
  </si>
  <si>
    <t>2.</t>
  </si>
  <si>
    <t>Summary: project objectives and planned results</t>
  </si>
  <si>
    <t>4.</t>
  </si>
  <si>
    <t>The project cross- border impact results in co-operation between Estonian and Latvian similar educational systems, shared best practices and utilisation in developing and teaching juveniles with intellectual disabilities. Mutual output is functional skill trainings to secure self-sustaining independent living situation in community. The project aims to create synergy and advance cohenerence in educational system to disabled juveniles.</t>
  </si>
  <si>
    <t>1. prioritāte: Lielāka Programmas teritorijas saliedētība , 1.2 Publisko pakalpojumu un resursu kopīgas vadības uzlabošana</t>
  </si>
  <si>
    <t>DEMO FARM</t>
  </si>
  <si>
    <t xml:space="preserve">Latvijas Lauku konsultāciju un izglītības centrs
SIA "Latvijas Lauku konsultāciju un izglītības centrs"
</t>
  </si>
  <si>
    <t>Latvijas Lauku konsultāciju un izglītības centrs (Rīgas ielā 34, Ozolnieki, Ozolnieku pagasts, Ozolnieku novads, LV-3018, Latvija. Tel.: +371 63050220; E-pasts: admin@llkc.lv)</t>
  </si>
  <si>
    <t xml:space="preserve">increased attractiveness of Kupiskis and Rezekne districts for living and visiting.  1) ensuring smooth implementation of the project and achievement of the outputs; 2) development of tourism and recreation infrastructure at Kupiskis Lagoon and Luban Lake; 3) development of community-based tourism concept and raising the human capacity; 4) tourism marketing and dissemination of the project's results. </t>
  </si>
  <si>
    <t>LLI-017</t>
  </si>
  <si>
    <t>Facilitating the Attractive Image of Border Area by Efficient Management of Culture Institutions</t>
  </si>
  <si>
    <t>D-R Management</t>
  </si>
  <si>
    <t xml:space="preserve">Veicināt pierobežu reģiona pievilcīgumu veicinot kultūras sadarbību starp Daugavpili un Rokiški. 
1) celt  kultūras specialistu profesionalas spējas
2) uzlabot kultūras infrastruktūru
3) izveidot kopejo platformu kultūras dialogam 
</t>
  </si>
  <si>
    <t>to contribute to the attractiveness of the cross-border region by strengthening and promoting cultural alliance between Daugavpils and Rokiskis. 1) to raise the capacity of culture professionals by introducing the upgraded management system of culture institutions in cross-border area and establishing a Culture Competence Centre; 2) to improve the quality of cultural infrastructure by investing in culture centres ; 3) to establish a common platform for enhanced cultural dialogue in the border region by joint culture events.</t>
  </si>
  <si>
    <t>LLI-019</t>
  </si>
  <si>
    <t>Development of Creative Tourism through the creation of Clay Art Centres in Daugavpils and Utena</t>
  </si>
  <si>
    <t>ClayTour</t>
  </si>
  <si>
    <t>Veicināt kultīras tūrismu, attīstot tūrisma produktus, kas pamatojas uz kultūras mantojuma – podniecības tradīcijas.</t>
  </si>
  <si>
    <t>Baltic Challenges and Chances for local and regional development generated by Climate Change</t>
  </si>
  <si>
    <t>Projekta mērķis ir stimulēt dabai draudzīgas biogāzes izmantošanu pilsētu autobusu pārvadātājiem, lai nodrošinātu publiskā transporta darbību ar maksimāli videi draudzīgu enerģiju, lai mazinātu klimata pārmaiņas. Tiks analizētas iespējas biogāzes izplatībai, lai nodrošinātu dabai draudzīgu risinājumu tālāku izplatību, kas ir kopējie ES mērķi vides jomā. Projekta ietvaros izveidotā partnerība nodrošina lielisku platformu projekta rezultātu izplatībai un pieredzes apmaiņai starp projekta partneriem.</t>
  </si>
  <si>
    <t xml:space="preserve">The project is raising attractiveness and competitiveness of North Kurzeme and Saaremaa Island by improving its tourism offer, using the natural advantages of the coastal municipalities. The project will be implemented by Roja Municipal Council (lead partner), Kuressaare City Government, Ventspils City Council and Talsi district Tourism Information Centre.  The aim is to achieve Blue Flag certificates for the beaches of Roja, Ventspils and Kuressaare municipalities and to ensure joint visibility of the North Kurzeme region and Saaremaa Island as an attractive tourism destination for a broader target audience.
</t>
  </si>
  <si>
    <t xml:space="preserve">University of Tartu (Institute of Technology), Archimedes Foundation, Latvijas Tehnoloģiskais parks,  Latvijas Universitātes Inovāciju centrs, Latvijas Elektrorūpniecības  industrijas biznesa inovāciju centrs </t>
  </si>
  <si>
    <t>Latvijas Tehnoloģiskais parks (Pulka iela 3, Rīga, Lv-1007, tel.+371 67089137, mob.tel. +371 26532002, e-pasts: laila.elina@rtu.lv, kontaktpersona - Laila Eliņa)</t>
  </si>
  <si>
    <t>Latvijas Universitātes Inovāciju centrs (Raiņa bulvāris 19, Rīga, LV-1586, tel. +371 67034414, mob.tel. +371 26727244, e-pasts: matiss.neimanis@lu.lv, kontaktpersona - Matīss Neimanis)</t>
  </si>
  <si>
    <t>Latvijas Elektrorūpniecības Biznesa Inovāciju Centrs (Ropažu iela 140, Rīga, LV-1006, tel. +371 67 542 184, mob.tel. +371 26442758, e-pasts: linda@lebic.lv, kontaktpersona - Linda Gabrušenoka)</t>
  </si>
  <si>
    <t>Rīgas Plānošanas reģions</t>
  </si>
  <si>
    <t xml:space="preserve"> Ventspils augstskola, Ventspils Augsto tehnoloģiju parks, Rīgas Ekonomikas augstskola, Tartu Zinātnes parks, Tartu Baltijas Studiju institūts</t>
  </si>
  <si>
    <t xml:space="preserve"> Ventspils augstskola (Inženieru iela 101a, Ventspils, LV-3601, tel.+371 636 29657 , e-pasts:  valdis.avotins@venta.lv, kontaktpersona-Valdis Avotiņš)</t>
  </si>
  <si>
    <t>Ventspils Augsto tehnoloģiju parks (Inženieru iela 101, Ventspils, LV-3601, tel.+37128663400, e-pasts: info@vhtp.lv , kontaktpersona-Salvis Roga)</t>
  </si>
  <si>
    <t>SIA "Stockholm School of Economics in Riga" (Rīgas Ekonomikas augstskola) (Strēlnieku iela 4A, Rīga, LV-1010, tel. +37167015800, e-pasts: aivarst@sseriga.edu.lv, kontaktpersona - Aivars Timofejevs)</t>
  </si>
  <si>
    <t>Estonian Rescue Board</t>
  </si>
  <si>
    <t>LR Valsts ugunsdzēsības un glābšanas dienests</t>
  </si>
  <si>
    <t>LR Valsts ugunsdzēsības un glābšanas dienests (Maskavas iela 5, Rīga, LV-1515, tel. +371 67 075 910, mob.tel. +371 22 038 045, e-pasts: stanislavs.lisovenko@vugd.gov.lv, kontaktpersona - Staņislavs Lisovenko)</t>
  </si>
  <si>
    <t>NGO Anni Playground</t>
  </si>
  <si>
    <t>Tartu University Hospital, biedrība "Cerību spārni"</t>
  </si>
  <si>
    <t>Projekta mērķis ir vērst sabiedrības un valstu lēmumu pieņēmēju uzmanību uz dabai draudzīgām lauksaimniecības metodēm pierobežas reģionā. Lauksaimniecība tiek uzskatīta par vienu no galvenajām darba sfērām reģionā, kura ir atkarīga no galvenā ražošanas faktora - dabas resursiem. Tomēr ir daudzas lauksaimniecības fermas, kas nespēj apvienot ekonomisko izdevīgumu ar dabai draudzīgas saimniecības principiem. Projekta ietvaros plānots veicināt dabai draudzīgas saimniecību attīstību Igaunijā un Latvijā.</t>
  </si>
  <si>
    <t>Priority 1: Fostering of innovations across the BSR</t>
  </si>
  <si>
    <t>BalticSupply</t>
  </si>
  <si>
    <t>Interregional SME Supply Clusters along the Northeast Corridor</t>
  </si>
  <si>
    <t>The SME Supply Cluster concept is an innovative instrument for effective regional economic development and SME promotion in the BSR. BalticSupply intends to cooperate closely with the North Sea Supply Connect project, submitted in the parallel NSR Interreg IVB call. The consortium will concretely extend knowledge for better SME performance on NE European SME supply markets and Enhance the integration of BSR SMEs into North European supply chain logistics The challenges to make procurement processes more transparent and accessible for SME’s are reflected within the partnership, where we involve public bodies, semi-public institutions like transfer centres and have support from business actors like Chambers of Commerce. Many SME development bodies are involved and allow bridging the gap which often is there between European projects and the private sector. The wide geographical spread and competence of the partners puts a special focus on SME development and with their knowledge ensures that Supply Chains contribute to strengthening the regional economy</t>
  </si>
  <si>
    <t>PlasTEP</t>
  </si>
  <si>
    <t>Dissemination and fostering of plasma based technological innovation for environment protection in BSR</t>
  </si>
  <si>
    <t>The main point of the PlasTEP project is to clearly inform the decision makers from politics and economy about the practical possibilities of the low-temperature plasma technology for environmental purposes to establish a market driven transfer process and an increasing member of applications.In order to stimulate necessary investments for environmental issues, 3 thematic working groups will be developed in the context of PlasTEP, in which partial mobile illustrative models/- prototypes will be constructed and demonstrated. The 1st working group is occupied with the pollutants nitrogen oxide/sulphur oxide (NOx/SOx) how they occur primarily at all burning processes. The 2nd working group concentrates on polluting volatile organic compounds (VOC) and particles like they appear e.g. polymer processing, paint shops etc. The 3rd working group is focused on the treatment of polluted water. The sustainability of the considered application, covered 8 BSR partner countries, is analysed interdisciplinary. Resulting from this, common support strategies of the industrial implementation will be developed and disseminated. SMEs as users and manufacturers, public authorities as proponent and purchaser as well as organisations with a multiplication character are playing a substantial role.</t>
  </si>
  <si>
    <t>Priority 3: Management of the Baltic Sea as a common resource</t>
  </si>
  <si>
    <t>PURE</t>
  </si>
  <si>
    <t>Project on Urban Reduction of Eutrophication</t>
  </si>
  <si>
    <t xml:space="preserve">Projekta ietvaros plānots stiprināt mazo un vidējo uzņēmumu pozīcijas reģionā, padarot  to darbību reģionā vienotu, pārskatāmu, kā arī nodrošināt caurskatāmas iepirkumu procedūru iespējas. </t>
  </si>
  <si>
    <t>Projekta ietvaros plānots informēt lēmumu pieņēmējus politiskā un uzņēmēju līmenī par vides jautājumiem. Tiks izveidotas trīs darba grupas, kas katra analizēs notiektus piesārņojuma veidus, rodot pamatu stratēģiju izstrādei, kas tiks izplatītas videi draudzīgu risinājumu ražošanai.</t>
  </si>
  <si>
    <t xml:space="preserve">The main purpose of BoostBioBusiness is to boost cross-border enterpreneurship and support the formation of a regional cluster in Life Sciences&amp;Medicine related to biotechnology and medical ICT through mobilization of actors in the region. Project activities give an opportunity to create critical mass of resources,establish a platform for cross-border RTD collaboration and business support as well as boost innovation by breaking intersectoral barriers between different disciplinēs relate to biotechnology, there by supporting the establishment and growth of ventures and their international competitiveness. Boost BioBusiness stands on 3 pillars:
1. Creation of a virtual network for cross-border RTD collaboration by mapping and organizing available regional industrial and scientific competences;
2. Development of a comprehensive set of business support services and guidelines in a form of online manual (focusing on marketing, financing, IPR) for start-ups and SMEs in Life Sciences and Medicine;
3. Establishment of a platform for mutuall earning, mentoring and integration between EE and LV Life Sciences and relevant cross-technology SMEs/ R&amp;Dgroups by facilitating networking, knowledge sharing and partnership formation. 
</t>
  </si>
  <si>
    <t xml:space="preserve">Projekta galvenais mērķis ir atbalstīt starpvalstu uzņēmējdarbības aktivitātes un reģionālā klastera veidošanos saistībā ar biotehnoloģijām un informācijas un komunikācijas tehnoloģijām ārstniecībā. Projekta aktivitātes dos iespēju veidot resursu koncentrāciju, veidot ietvaru starpvalstu sadarbībai pētniecības un tehnoloģiskās attīstības sekmēšanā un uzņēmējdarbības atbalstam, kā arī sekmēt inovācijas starpsektoriālu sķēršļu pārvarēšanai. Projekts balstās uz trim pīlāriem, kas paredz 1) virtuāla tīkla radīšanu starpvalstu sadarbības veicināšanai, 2) veidot uzņēmējdarbības atbalsta instumentus, kas sekmētu mazo un vidējo uzņēmumu darbību dabas zinātņu nozarē; 3) izveidot ietvaru zināšanu un pieredzes apmaiņai starp Latviju un Igauniju. </t>
  </si>
  <si>
    <t>TransBaltic - Towards an integrated transport system in the Baltic Sea Region</t>
  </si>
  <si>
    <t>Zviedrija/22</t>
  </si>
  <si>
    <t>Aluksne -Haanja Uplands (AHU)</t>
  </si>
  <si>
    <t xml:space="preserve">Haanja Rural Municipality </t>
  </si>
  <si>
    <t>Haanja, Rõuge, Veclaicene, Mārkalne and Ziemeri municipalities are carrying out a range of cultural activities to promote permanent ties and cultural exchanges between the Estonian and Latvian communities in their cross-border region. Each of the participating municipalities is organizing 5 cultural events with local performing artists, as well sharing experience in exchange seminars on common issues and problems in the field of cultural live and development in remote areas. As part of the project, cultural centres will be improved and enabled to host more cross-cultural events and programs in future</t>
  </si>
  <si>
    <t>SDF - Song and Dance Festivals</t>
  </si>
  <si>
    <t xml:space="preserve">Cursor Oy, Kotkan-Haminan seudun kehittämisyhtiö
Country: Finland
Region: Kymenlaakso
</t>
  </si>
  <si>
    <t>CENTRAL BALTIC "SOFT LANDING" ZONE FOR SMALL AND MEDIUM SIZE COMPANIES</t>
  </si>
  <si>
    <t xml:space="preserve">Tallinna Tehnoloogiapargi Arendamise Sihtasutus (TEHNOPOL)
Country: Estonia
Region: Põhja-Eesti
</t>
  </si>
  <si>
    <t xml:space="preserve">CENTRAL BALTIC INNOVATION TOOLS FOR PRACTISE
</t>
  </si>
  <si>
    <t>Porvoo International Services
Country: Finland
Region: Itä-Uusimaa</t>
  </si>
  <si>
    <t xml:space="preserve"> nodibinajums "Ventspils Augsto tehnologiju parks" ( Inženieru 101A, Ventspils, LV-36101; kontakpresona: Salvis Roga - salvis.roga@vatp.lv, t. + 371 636 29661, f. 371 636 29662) </t>
  </si>
  <si>
    <t>Projekta vadošais partneris (kontaktinformācija)</t>
  </si>
  <si>
    <t>LLI-002</t>
  </si>
  <si>
    <t>Improvement of the labor force competitiveness in Latvian-Lithuanian Maritime Sector</t>
  </si>
  <si>
    <t>LTLVMARINE</t>
  </si>
  <si>
    <t>Projekta vadošā partnera pārstāvētā valsts/partneru skaits</t>
  </si>
  <si>
    <t>1. prioritāte - Inovāciju sekmēšana visā Baltijas jūras reģionā</t>
  </si>
  <si>
    <t>Joint SME Finance for Innovation</t>
  </si>
  <si>
    <t>Vācija/24</t>
  </si>
  <si>
    <t xml:space="preserve">Projekta pirmais vispārējais mērķis ir veicināt garīgi atpalikušo bērnu attīstību un sekmēt šādu bērnu integrāciju sabiedrībā. Projekta otrais vispārējais mērķis ir paaugstināt sabiedrības toleranci pret invalīdiem. Projekta mērķi aptver tādas aktivitātes kā 1) nodrošināt informācijas pieejamību ģimenēm ar bērniem invalīdiem; 2) sekmēt ģimeņu ar bērniem invalīdiem pieredzes veidošanos; 3) paaugstināt sabiedrības atbildību attiecībā pret garīgi atpalikušajiem bērniem; 4) veidot sadarbību starp Latvijas un Igaunijas NVO un ģenētiskajiem centriem. </t>
  </si>
  <si>
    <t xml:space="preserve">First overall objective of the Project is to enhance the development of mentally disabled children with an aim to improve their participation in society in sustainable manner. Second overall objective is to increase the tolerance of community members towards to disabled persons. 
Sub-objectives:
1. Increase availability of guiding materials for families with mentally disabled children ; 2. Enhance self-consciousnes and experience of target families; 3. Raise the awareness of general public on mentally disabled children; 4.Establish cooperation of Est-Lat NGO’s and genetic centers.
</t>
  </si>
  <si>
    <t xml:space="preserve">Projekta vispārējais mērķis ir veidot sadarbību starp Igaunijas un Latvijas sabiedrību, tādējādi nodrošinot pierobežas reģionu ilgtspējīgu attīstību un  konkurētspēju. Projekta tiešie mērķi paredz 1) attīstīt un stiprināt esošās sadarbības formas starp Latvijas un Igaunijas pierobežas teritorijās dzīvojošajiem; 2) sekmēt sabiedrības iniciatīvu veidošanos; 3) uzlabot vietējo kopienu spējas iniciēt un realizēt pārrobežu iniciatīvas un 4) uzlabot tehniskās iespējas vietējo kopienu sadarbības veicināšanai. Projekta laikā tiks īstenotas dažādas aktivitātes - īpašu uzmanību pievēršot cilvēku pēc 45 gadiem iespēju apzināšanai, tiks apmācīti cilvēki, izstrādāti dokumenti sadarbības veidošanai, organizēti kultūras pasākumi un konference un sagatavota un izdota rokasgrāmata. </t>
  </si>
  <si>
    <t>Valsts aģentūra "Latvijas Investīciju un attīstības aģentūra" (LIAA), Adrese: Pērses iela 2, Rīga, LV – 1442, Kontaktpersona: Agnese Griņeviča, tel.: +37167039469; mob.: +37129398553; e-pasts:  agnese.grinevica@liaa.gov.lv</t>
  </si>
  <si>
    <t>Projekta saīsinātais nosaukums</t>
  </si>
  <si>
    <t>Projekta mērķis</t>
  </si>
  <si>
    <t>Projekta mērķis/angliski</t>
  </si>
  <si>
    <t>Finanšu  modeļa izstrāde un ieviešana sadarbībā ar Eiropas Investīciju fondu ar mēķi uzlabot MVU pieeju finanšu atbalsta instrumentiem</t>
  </si>
  <si>
    <t>Baltic Organisation and Network of Innovation Transfer Associations</t>
  </si>
  <si>
    <t>Vācija/18</t>
  </si>
  <si>
    <t>Rīgas Tehniskā universitāte, Adrese: Kaļķu iela 1, Rīga, LV-1658, Kontaktpersona: Prof. Leonid Novitsky, tel.: +37167089575; mob.: +37129514066; e-pasts: rikure@cs.rtu.lv</t>
  </si>
  <si>
    <t>Latvijas Informācijas un komunikācijas tehnoloģijas asociācija, Adrese: Stabu iela 47, Rīga, LV-1011, Kontaktpersona: Māra Jākobsone, tel.: +371 67311821; mob.: +371 29277304; e-pasts: mara.j@dtmedia.lv</t>
  </si>
  <si>
    <t>BaSIC</t>
  </si>
  <si>
    <t>Baltic Sea Innovation Network Centres</t>
  </si>
  <si>
    <t>The Union of Setomaa Rural Municipalities</t>
  </si>
  <si>
    <t>Apes pilsētas ar lauku teoritoriju dome (Ape, Stacijas 2, LV4337. Telefons, (+371) 64307217)</t>
  </si>
  <si>
    <t xml:space="preserve">The aim of the project is more sustainable and competitive economy in whole project area.Joint researches and studies will cover both regions.Joint competence centre will promote local resources,products and services to local entrepreneurs and inhabitants from both regions.The cross-border network of businesses will be created through joint trainings,seminars and study trips which enables to develop the cross-border trade and co-operation.Joint wood-processing incubation centre in Ape will offer it's services to the businesses and people from both regions. </t>
  </si>
  <si>
    <t>Easy Together</t>
  </si>
  <si>
    <t>Gaismas skola, Rumbula,
Stopinu novads, Rigas rajons
LV-2121</t>
  </si>
  <si>
    <t>Gaismas skola</t>
  </si>
  <si>
    <t xml:space="preserve">Võru Järve School </t>
  </si>
  <si>
    <t>LT - Mazeikiai District Municipality</t>
  </si>
  <si>
    <t>Environmental education network for sustainable communities</t>
  </si>
  <si>
    <t>LLII-062</t>
  </si>
  <si>
    <t>Education network</t>
  </si>
  <si>
    <t>The objective is to establish active environmental education network in the cross border region contributing to development of sustainable society. This network will build the basis for further cooperation between the project partners, but will mainly serve to increase educational capacities of local communities and will enable more proactive members of societies to be engaged into environmental movement. Results achieved will contribute for improvement of general image and, being among example practices, will address regional public attention for further support and institutionalization of results.
In order to achieve the objective, the following tasks will be implemented:
1. Creation of attractive and favourable educational environment in Kamanos state strict nature reserve and Tervete forest education centre;
2. Development of educational skills and methodological basis as well marketing for successful networking. 
3. Creation of inovative curriculum-based educational material for schoolchildren.
Project’s outputs:The project will develop inovative, attractive and stimulating educational environment in Kamanos strict nature reserve and Tervete Nature Park, will prepare educational-methodical material, will train/inform/involve local teachers, so they build self-capacities and become active participants of the network.</t>
  </si>
  <si>
    <t xml:space="preserve">The project’s aim is to encourage the approach of Lithuanian and Latvian communities in the cross-border region through history expression in art when shaping traditions and manners of community life and promoting cultural exchange. 
To achieve the aim, these objectives have been set to:
- organize community members when organizing public events;
- show the role of a person, society social groups and the nation in history while promoting active community;
- reveal historical process of Lithuanian and Latvian nations and connections of it;
- shape ethnic and historical, cultural identity when sustaining interaction between traditions and manners and the present life rhythm;
- promote pedagogues cooperation when applying interactive methods, carry out teachers’ visits and share best practices; 
- promote creation of effective intercultural dialogue as the main mean of peaceful intercourse among cultures, ethnic groups, languages and social strata;
- affiliate long term cooperation of cross-border communities. 
Project’s outputs: increased and more efficient involvement of Lithuanians and Latvians in the events arranged; information regarding Lithuanian and Latvian culture and history disseminated; better perception of historical arts, national identity and cultural values. </t>
  </si>
  <si>
    <t xml:space="preserve">The overall objective of the project is to  create  informative, inovative specific public services system to Lithuanian and Latvian border region  entrepreneurs and interested persons who are concerned to establish or develop business. 
To meet project`s specific objective, sub-objectives of the project include the creation of the feasibility study; the creation and introduction of interactive e-model, which will be based on the feasibility study results; the establishment of consultant jobs in PI "Siauliai Region Development Agency" and PI "Zemgale Planning Region". Moreover, it includes the quality improvement of the land-use package whose services are related to the preparation of  business start-up and development. The long-term implications of the project  will be through achieved results succession in the future, after the end of project implementation.
</t>
  </si>
  <si>
    <t xml:space="preserve">The overall objective of the project is to make local communities of Viesīte, Aknīste and Rokiškis as more attractive places to live, work and visit. 
Specific objectives of the project are:
(1) Intensifying the interaction among folk artists and culture managers of partner municipalities and strengehning cooperation networks of culture activists in partner municipalities through joint planning and implementation of folk festivals based on cultural heritage of Selonia – a historic region the partners belong to;
(2) Increasing the artistic quality of performances of folk artists and musicians through ensuring upgrading of technical capacity of folk groups and their involvement in experience exchange activities in joint staging of performances for folk festivals;   
(3) Promotion of the peculiarities of the traditional and modern Selonian folk culture and traditions to inhabitants and guests of partner municipalities thus creating joint cultural identity of bordering communities.
Project’s outputs: (1) increased mutual cooperation among folk artists and culture managers in partner municipalities; (2) invigorated cultural life in three municipalities; (3) strengthened technical capacity of partners to implement joint culture events in future and improved technical base ensuring improved artistic quality of folk performances; (4) increased opportunities for people-to-people contacts among neighbours in LV and LT; (5) local inhabitants and guests introduced to peculiarities of Selonian traditional and modern folk culture.   </t>
  </si>
  <si>
    <t xml:space="preserve">Projekta mērķis ir izstrādāt universāli pielietojamu stratēģiju BJR valstīm, kā arī daļēji uzsākt tās ieviešanu, kura nosaka enerģētikas efektīvas izmantošanas principus. Lai sasniegtu mērķi nepieeciešams izpētīt enerģētikas piegādes ceļu modernizāciju, resursus efektīvākai energoapgādei, veicināt apdzīvoto vietu, komersantu u.c. patērētāju taupīgas enerģijas izmantošanas kultūru </t>
  </si>
  <si>
    <t>The project is implemented by 7 coastal municipalities situated around the Gulf of Riga in the Baltic Sea – Saulkrasti (the Lead Partner), Salacgrīva, Liepupe, Jūrmala, Carnikava in Latvia and Häädemeeste and Audru municipalities in Estonia. The project aims to improve the overall attractiveness, environment and safety of the beaches along the coast of the Gulf of Rīga by (1) raising the standards of the beaches in partner municipalities using Blue Flag as a benchmark, focusing on lifeguarding and beach safety; (2) increasing the awareness of visitors about the partner municipalities as attractive tourism destinations. The project will benefit the local communities - particular children and young people in terms of beach safety; tourists and visitors, and consequently also the local businesses.</t>
  </si>
  <si>
    <t>5.</t>
  </si>
  <si>
    <t>2. prioritāte: Programmas teritorijas augstāka konkurētspēja, 2.1 Vieglāka uzņēmējdarbības uzsākšana un attīstība 
(sadarbība biznesa sektora attīstīšanai un stiprināšanai, kopīgi inovatīvi risinājumi, jaunu produktu/ pakalpojumu attīstīšana u.c. - priekšroka projektiem, kuros kā partneri iesaistīti uzņēmumi)</t>
  </si>
  <si>
    <t>8.</t>
  </si>
  <si>
    <t>7.</t>
  </si>
  <si>
    <t>9.</t>
  </si>
  <si>
    <t>Valsts SIA "Vides projekti", Adrese: Pils iela 17, Riga, LV-1050, Kontaktpersona: Maira Jēgere, tel.: +371 67503137, mob.: +371 6441273, fakss: +371 67215067, e-pasts: maira.jegere@videsproejekti.lv, www.videsprojekti.lv</t>
  </si>
  <si>
    <t>Līgatnes pilsētas dome, Adrese: Spriņģu  4, , Līgatne, LV-4110, Kontaktpersona: Ainārs Šteins, tel.: +37164153176, mob.: +37129412602, fakss: +37164153176</t>
  </si>
  <si>
    <t>Straupes pagasta padome, Adrese: „Tautas nams”, Straupe, Cēsu rajons,  LV-4152, Kontaktepersona: Imants Kalniņš, tel.: +37164132196, mob.: +371 28381553, fakss: +371 64132295, e-pasts: straupes.pag@apollo.lv, www.straupe.lv</t>
  </si>
  <si>
    <t>Capacity Building Programme on Trans-National Cluster and Innovation Systems in the Baltic Sea Region</t>
  </si>
  <si>
    <t>Dānija/3</t>
  </si>
  <si>
    <t>Baltic Biogas Bus: Increase the use of biogas buses in public transport to reduce the emissions in urban areas in the Baltic Sea Region</t>
  </si>
  <si>
    <t xml:space="preserve">To support further development of museums as important component of tourism and culture heritage within the border area – Zemgale and northern Lithuania by improving the accessibility and attractiveness of museums and strengthening the network among the regions` museums and tourism sector. 1)To improve accessibility of the museums by reconstruction and renovation of the museum buildings as a part of culture heritage
2)To increase attractiveness of the museums by using modern means of technologies and design to develop expositions and educational programs for different target groups
3)To increase competence and knowledge of specialists of museums and to strengthen the cooperation within the cross-border area – Zemgale and northern Lithuania
4)To promote museums as an important resource  for culture tourism and foster inclusion of museums into tourism products and services of the tourism destination of Zemgale and Northern Lithuania
</t>
  </si>
  <si>
    <t>LLI-023</t>
  </si>
  <si>
    <t>2. Prioritāte: Pievilcīga dzīves vide un ilgtspējīgas kopienas attīstība
3. Atbalsta virziens: Aktīvu un ilgtspējīgu kopienu attīstība (mazo projektu fonds)</t>
  </si>
  <si>
    <t>TN-12</t>
  </si>
  <si>
    <t>Projekta mērķis ir pārbaudīt un izveidot metodes, lai iedrošinātu noteiktas apdzīvotas vietas iedzīvotājus, izveidot savu apkārtējo vidi, izveidot modeļu vietēju stratēģiju veidošanai, kā arī izmantot kaimiņu attīstības potenciālu savas kopienas attīstības viecināšanai, vietēju komunikācijas platformu veidošana. Galvenās projekta aktivitātes ietvers apzināt pārbaudīt un izmēģināt dažādas metodes kopienas izjūtas un kopēju problēmu apzināšanas veicināšanai, kas balstītas arī uz kaimiņu (projekta partneru pieredzi), lai izveidotu ceļvežus kopienu  vides veidošanai</t>
  </si>
  <si>
    <t>LT – Rokiškis District Municipality, Respublikos 94, Rokiskis, Panevezys, LT-42136, Lietuva, www.rokiskis.lt, Marijona Mieliauskiene, muziejus@rokiskyje.lt, +37045871142; Birzai district municipal administration, Biržai district municipal administration, Vytauto g. 38, Biržai/Pnevežys, LT-41143, Lietuva, www.birzai.lt, Aidas Glemža, aidas.glemza@birzai.lt, +37045043133; Centre of tourism and business information of Joniskis district, Zemaiciu 9, Joniskis, LT-84147, Lietuva, www.jvic.lt, Austra Jokubaite, austra@jvic.lt, +37042651636; Sauliai Country Governor Administration, Vilnius 263, Siauliai, LT-76337, Lietuva, www.siauliai.aps.lt, Virginija Šimkute, development@siauliai.aps.lt; v.simkute@siauliai.aps.lt +37041524530</t>
  </si>
  <si>
    <t xml:space="preserve">LT – Siauliai City Municipality, Vasario 16-osios, street 62, Šiauliai, LT-76295, Lietuva, www.siauliai.lt, Ija Jenciene, i.jenciene@siauliai.lt, +37041383421; Siauliai county Fire and Rescue board, Basanavičiaus 89, Šiauliai, LT-76160, Lietuva, www.siauliai.lt, Irmantas Vaigauskas, i.vaigauskas@vpgt.lt, +37041397911
</t>
  </si>
  <si>
    <t>LT - Lithuanian Maritime College, I. Kanto g.7, Klaipeda 92123, Lietuva, http://www.lmc.lt, Inga Bartusevičiene, i.bartuseviciene@lmc.lt, +37046397260</t>
  </si>
  <si>
    <t>My generation projekta mērķis ir  veicināt jauniešu izaugsmi pilsētās - dzīvojam starp jauniešiem un priekš jauniešiem. Lai veicinātu jauniešu attīstību, ir jāapzina to dzīves stils un motivācija, kā arī jāizprot cikls no janieša statusa līdz nodarbinātai personai un aktīva pilsoņa statusa. Projekta ietvaros tiek identificēti trīs galvenie darba virzieni, kas ir (1) jauniešu pasivitāte un atsvešināšanās no sabiedrības, kā arī negatīvās aktivitās transformēšana pozītīvās karjeras iespējās ar labu motivāciju (2) aktīva pāreja no izglītības uz darba iespējām (3) visaptveroša attieksme pret jauniešu aktivitātēm un projektiem, lai nodrošinātu to spēju attītību pilsētās</t>
  </si>
  <si>
    <t>Projekta kopējās  izmaksas, EUR</t>
  </si>
  <si>
    <t>Projekta vadošais partneris</t>
  </si>
  <si>
    <t>Networking for Enterprises in the Eastern External Border Regions</t>
  </si>
  <si>
    <t>FUTUREforest - Woodlands for Climate Change</t>
  </si>
  <si>
    <t>Ministry of Rural Development, Environment and Consumer Protection</t>
  </si>
  <si>
    <t>EVITA</t>
  </si>
  <si>
    <t>Exchange, Valorisation and Transfer of regional best policy measures for SME support on IT and e-business Adoption</t>
  </si>
  <si>
    <t xml:space="preserve">EVITA builds on a number of recognized good practices developed under different regional and interregional development programs, in order to improve  the effectiveness of regional development policies in the area of the access of SMEs, to knowledge, e-business practices and the global economy, in regions with low ICT and e-business takeup. Consequentlly, the main objective of the project is to share, exchange, transfer and disseminate “best practice” regional policy measures,  implemented by experienced regional authorities, and recognized by the European Commission, in the areas of a. SME support for IT adoption,  b. training of SMEs on e-business and the digital economy </t>
  </si>
  <si>
    <t>CREATIVE METROPOLES</t>
  </si>
  <si>
    <t>Public Policies and Instruments in Support of Creative Industries</t>
  </si>
  <si>
    <t>Projekta nosaukuma saīsinājums</t>
  </si>
  <si>
    <t xml:space="preserve">Latvijas Tehnoloģiskais centrs (Aizkraukles iela 21, Riga, LV-1006, Mr. Ints Viksna, +371 67558795, +371 26553532, iviksna@edi.lv)
Country: Latvia
Region: Riga
</t>
  </si>
  <si>
    <t>Vidzemes Augstskola (Cesu iela 4, Valmiera, LV-4200, Agnese Karaseva, +371 6420 7230, +372 2660 3344, agnese.karaseva@va.lv)
Country: Latvia
Region: Vidzeme</t>
  </si>
  <si>
    <t xml:space="preserve">Bixnesa augstskola Turiba (Graudu iela 68, Rīga, LV-1050, Kristine Tihanova, +371 6762 5371, +371 2962 8681, kristine.tihanova@turiba.lv)
Country: Latvia
Region: Riga
</t>
  </si>
  <si>
    <t>Rigas Tehniskas universitates Liepajas filiale (Vanes 4, Liepaja, LV 3405, Armands Grickus, +371 6348 6322, +371 2835 2242, Armands.Grickus@rtu.lv)
Country: Latvia
Region: Kurzeme</t>
  </si>
  <si>
    <t>Rigas pasvaldibas agentura ''Rigas majoklis'' (Riharda Vagnera street 5, Riga, LV - 1050, Larisa Abelite, + 371 267012571, +371 26442217, larisa.abelite@riga.lv)
Country: Latvia
Region: Pieriga</t>
  </si>
  <si>
    <t>ERAF</t>
  </si>
  <si>
    <t>Summary of the project</t>
  </si>
  <si>
    <t xml:space="preserve">The goal of the project is to encourage the approach of Lithuanian and Latvian communities in the borderline region through construction and development of authentic culture and traditions in Ziemgala region.
To achieve the goal the following objectives are set: 
-To ensure long-term cultural exchange between Lithuania and Latvia in pursuance of lessening influence of physical borders upon the borderline region;
-To create opportunities for the society to take part in cultural activities;
-To develop cultural collaboration in the borderline region and stimulate establishment of new contacts; 
-To promote expression of authentic cultural traditions of Lithuania and Latvia;
-To improve and develop possibilities for getting familiarized with Lithuanian and Latvian culture, manners and art; 
-To promote creation of an effective intercultural dialogue as the main prerequisite for pacific communication between different cultures, ethnic groups, languages and social layers.
Project’s outputs: Prospective achievements in a long-term perspective are as follows: Increased and more efficient involvement of Lithuanian and Latvian residents in various events; Disseminated cultural information about Lithuania and Latvia; Improved understanding of Lithuanian and Latvian traditions and manners; Broadened perception of national identity and cultural values. </t>
  </si>
  <si>
    <t xml:space="preserve">Projekta vispārējais mērķis ir uzlabot inovāciju kapacitāti reģionos, kuri piedalās projektā. Starprajonu sadarbības platformas mērķis ir uzlabot reģionu kapacitāti attiecībā uz inovācijām, kas tiks īstenots: apmainoties ar labo pieredzi, attīstītot sadarbības ietvaru starp partneriem, izstrādājot kopīgu uzraudzības instrumentu pieredzes un prasmju apmaiņas novērtēšanai, attīstot un ieviešot informācijas tehnoloģiju instrumentu ar mērķi uzlabot līdzdalību starptautiskās sadarbības un ES programmās, kā arī izmantojot sadarbības rezultātus, sniegt rekomendācijas politikas uzlabošanai, kas sekmētu infovāciju attīstību. </t>
  </si>
  <si>
    <t xml:space="preserve">The project's overall objective is to ‘contribute to higher economic efficiency and environmental sustainability by integrating transport-related policies’. Port Integration - Multi-modal innovation for sustainable maritime &amp; hinterland transport structures is designed to identify, exchange &amp; transfer best practices in the transport sector with the aim of an overall integration of related policies. transport corridors, e.g. by strengthening the Motorways of the Sea concept, which focuses on short sea shipping routes (maritime transport) or by promoting new logistical concepts in the vicinity of ports (hinterland transport), e.g. so-called gateways, which are often connected with the ports by environmentally friendly transport modes.
These thematic objectives shall be achieved by the identification, exchange and transfer of best practices dedicated to different transport-related policies. Integrating them within a concerted strategy for both, the political as well as the functional level, is a main issue. By analyzing functional aspects of “maritime transport” and “hinterland transport” and interlinking them with political requirements, the transport chain as a whole will be optimized with special regard to environmental sustainability. </t>
  </si>
  <si>
    <t>1-2007-2008/ UK lēmums 21.11.2008.</t>
  </si>
  <si>
    <t>1-2007-2008/UK lēmums 18.-19.09.2008.</t>
  </si>
  <si>
    <t>2-2009/UK lēmums 04.-06.11.2009.</t>
  </si>
  <si>
    <t>1-2008/UK lēmums 23.-24.10.2008.</t>
  </si>
  <si>
    <t>2-2009/ UK lēmums 08.-09.05.2009.</t>
  </si>
  <si>
    <t>2-2009/UK lēmums 14.-.16.09.2009.</t>
  </si>
  <si>
    <t>2-2009/UK lēmums 14.-16.09.2009.</t>
  </si>
  <si>
    <t>LIAA, E-mail Ilze.stikane@liaa.gov.lv, Contact person Ilze Skrebele-Stikane, Ilze.stikane@liaa.gov.lv,  Fax +371 67039401, Phone (office) +371 67039469 (mobile) +371 29831255, www.liaa.gov.lv, Perses iela ,  LV1442, Riga</t>
  </si>
  <si>
    <t>Konkursa numurs / gads/apstiprināšanas datums</t>
  </si>
  <si>
    <t>2-2009/05.11.2009.</t>
  </si>
  <si>
    <t>0835R2</t>
  </si>
  <si>
    <t>0709R2</t>
  </si>
  <si>
    <t>0513R2</t>
  </si>
  <si>
    <t>0778R2</t>
  </si>
  <si>
    <t>0918R2</t>
  </si>
  <si>
    <t>0602R2</t>
  </si>
  <si>
    <t>EUROSCAPES</t>
  </si>
  <si>
    <t>WF</t>
  </si>
  <si>
    <t>DLA</t>
  </si>
  <si>
    <t>PORT INTEGRATION</t>
  </si>
  <si>
    <t>OSEPA</t>
  </si>
  <si>
    <t>IPP</t>
  </si>
  <si>
    <t>Green management plans for European urban and peri-urban Landscapes</t>
  </si>
  <si>
    <t xml:space="preserve">Projekta vispārējais mērķis ir attīstīt jaunas formas un aktivitātes saistībā ar IKT lietošanu publiskajā pārvaldē reģionālā līmenī, tādējādi sniedzot ieguldījumu ekonomikas modernizācijā un palielinot reģionālo konkurētspēju. Projekts, iesaistot tajā  iedzīvotājus,  paredz veidot stratēģiju informācijas sabiedrības attīstībai, apzinot sociālekonomiskos, kultūras un institucionālos faktorus. Projekta ietvaros tiks nodrošināta regulāra pieredzes apmaiņa starp partneriem  dibinot sadarbības tīklus, lai  uzlabotu zināšanas par IKT un to pielietojumu publiskajā pārvaldē. </t>
  </si>
  <si>
    <t>Projekta galvenais mērķis ir uzlabot reģionālo iekšzemes ūdensceļu pārvaldīšanu, nodrošinot integrētu un ilgtspējīgu pieeju. Projekta rezultātā tiks izstrādātas rekomendācijas pārvaldības uzlabošanai attiecībā uz iekšzemes ūdensceļiem un to apkārtnes teritorijām, ņemot vērā arī apkārtējās vides vajadzības. Lai sasniegtu izvirzīto mērķi, projektā izvirzīti vairāki apakšmērķi - uzlabot pārvaldību, veidojot labāku struktūru un pilnveidojot nacionāla un reģionāla mēroga regulējumu; veidot integrētāku pieeju starp dažādiem iesaitītajiem sektoriem iekšzemes ūdensceļu pārvaldīšanā; uzturēt līdzsvaru starp daudzveidīgu iekšzemes ūdensceļu izmantošanu un potenciālajiem negatīvajiem efektiem uz apkārtējo vidi.</t>
  </si>
  <si>
    <t>Projekta vispārējais mērķis ir sekmēt vietējās/ reģionālās politikas, kas risinātu dabas ainavu un kultūrainavu uzturēšanas un aizsardzības jautājumus. Projekta tiešais mērķis ir Eiropas mērogā veidot sadarbības tīklu organizācijām, kas nodarbojas ar ainavu uzturēšanu, ar mērķi attīstīt inovatīvas un ilgtspējīgas stratēģijas pilsētas dabas un kultūrvēsturisko ainavu saglabāšanai. Projekta pamatideja ir palīdzēt vietējām pašvaldībām uzlabojot pilsētu un piepilsētu ainavu pārvaldīšanas mehānismus. Projekta ietvaros tiks īstenoti šādi uzdevumi - izstrādāti instrumenti labākai ainavu pārzināšanai pilsētās un piepilsētās; izstrādāti ainavu pārvaldīsānas plāni, ietverot arī rekomendācijas to īstenošanai; attīstīta kopīga statēģija  ilgtspējīgai ainavu pārvaldīšanai, kuru būtu iespējams īstenot ikvienā pašvaldībā un plānots piesaistīt arī jomas speciālistus.</t>
  </si>
  <si>
    <t>LLII-059</t>
  </si>
  <si>
    <t>Seasons</t>
  </si>
  <si>
    <t>Introduce the seasons through traditional cultural activities at Balvi and Kelmes districts</t>
  </si>
  <si>
    <t>LT - Kelmė Partnership Local Activity group</t>
  </si>
  <si>
    <t>LLII-083</t>
  </si>
  <si>
    <t xml:space="preserve">ART SPAWN </t>
  </si>
  <si>
    <t>ART SPAWN ON BOTH SIDES OF THE RIVER VENTA IN LITHUANIA AND LATVIA</t>
  </si>
  <si>
    <t>LT-Artist's club</t>
  </si>
  <si>
    <t>Fostering Capacity for Business Development in Latgale-Utena Cross Border Region</t>
  </si>
  <si>
    <t>Ignalina Nuclear Power Plant Regional Development Agency</t>
  </si>
  <si>
    <t>Utena County Governor's Administration</t>
  </si>
  <si>
    <t>LLII-053</t>
  </si>
  <si>
    <t>TSOC</t>
  </si>
  <si>
    <t>Sport games “The spirit of Curonia” of municipalities of Skuodas and Liepaja districts</t>
  </si>
  <si>
    <t>LLII-110</t>
  </si>
  <si>
    <t>JOINT RT UNIT</t>
  </si>
  <si>
    <t>Joint Research&amp;Technology Unit of Universities for entrepreneurs to diversify rural economic's</t>
  </si>
  <si>
    <t>Siauliai University</t>
  </si>
  <si>
    <t>LLII-067</t>
  </si>
  <si>
    <t>Business Promotion</t>
  </si>
  <si>
    <t>Business Viability Promotion providing Special Public Services and improving Land Services Quality</t>
  </si>
  <si>
    <t>LT - Governon Administration of Šiauliai County</t>
  </si>
  <si>
    <t>LLII-076</t>
  </si>
  <si>
    <t>Natural sciences</t>
  </si>
  <si>
    <t>Zemnieku Saeima (2 Republikas laukums, 509, Rīga, LV-1981; kontakpersona: Lasma Zuzane - lasma.zuzane@zemniekusaeima.lv, t. +371 67 02 70 44, www.zemniekusaeima.lv)</t>
  </si>
  <si>
    <t>Vidzemes plānošanas reģions (Bērzaines iela 5, Cēsis, LV-4101; kontakpersona: Laila Gercane - laila.gercane@vidzeme.lv, t. +37164127846, mob. +37129120536, f. +371641127838, www.vidzeme.lv)</t>
  </si>
  <si>
    <t>170,000.00</t>
  </si>
  <si>
    <t>30,000.00</t>
  </si>
  <si>
    <t>Jelgavas Rajona Padome (Pasta iela 37, Jalgava, LV-3001; kontakpersona: Mudite Priede - mudite.priede@jrp.lv, t. +37163022238, mob. +37129197601, f. +37163022235, www.jrp.lv)</t>
  </si>
  <si>
    <t>Latvijas Pašvaldību Savienība  (Mazā Pils 1, Rīga, LV-10150; kontaktpersona: Zane Duze - zane.duze@lps.lv, t. 00371 67508534, f. 00371 67212241, www.lps.lv)</t>
  </si>
  <si>
    <t>Krāslavas novada dome (Rīgas iela 51, Krāslava, LV-5601; kontakpersona:Inara Dzalbe - inara@kraslava.apollo.lv, t. +371 65681769, mob. +371 29185871, f. +371 65681772, www.kraslava.lv)</t>
  </si>
  <si>
    <t xml:space="preserve"> Rīgas Tehniskā universitāte (kronvalda bulv.1, Rīga, LV-1010, kontaktpersona: Prof. Dagnija Blumberga - dagnija.blumberga@rtu.lv, t. +371 67089923, mob. +371 29419783, f. +371 67089908, www.rtu.lv) </t>
  </si>
  <si>
    <t>Vācija/22</t>
  </si>
  <si>
    <t>Vācija/21</t>
  </si>
  <si>
    <t>Zviedrija/19</t>
  </si>
  <si>
    <t>Latvian Country Tourism Association "Lauku Celotajs" (“Puķkalniņi”, Ķegums, Ogres raj., LV-5020; kontaktpersona:Asnate Ziemele - asnate@celotajs.lv, t.+371 67617600, mob. 371 29285756, f. 371 7830041. www.celotajs.lv)</t>
  </si>
  <si>
    <t>biedrība" Latvijas Dabas fonds" (Mazcenu aleja 3, Jaunmārupe, LV-2166, kontaktpersona: Inga Racinska - df@ldf.lv, t.37167830999, f. 37167830291)</t>
  </si>
  <si>
    <t>Rīgas dome (Rātslaukums 1, Rīga, LV-1050; kontaktpersona: Ieva Kalnina - ieva@riga.lv, t. +37167026072, mob. 37127898458, f. +37167026068, www.riga.lv)</t>
  </si>
  <si>
    <t>Zviedrija/13</t>
  </si>
  <si>
    <t>Latvija/7</t>
  </si>
  <si>
    <t>Somija/9</t>
  </si>
  <si>
    <t xml:space="preserve"> Latvijas Ģimenes ārstu asociācija (Brīvības 58, Rīga, LV-1011; kontaktpesona: Sarmite Veide - sarmite@lgaa.lv, t. +371 67285171, mob. +371 29421426, f. +371 67285623, www.lgaa.lv)</t>
  </si>
  <si>
    <t>Transforming rural regions by launching scenarios, new narratives and attractive urban design</t>
  </si>
  <si>
    <t xml:space="preserve">Peipsi Center for Transboundary Cooperation State Nature Conservation Centre Põlva-Valga-Võru Region Tartu Environmental Education Centre </t>
  </si>
  <si>
    <t>-</t>
  </si>
  <si>
    <t>Cultural Heritage</t>
  </si>
  <si>
    <t xml:space="preserve">Estonian State Forest Management Centre </t>
  </si>
  <si>
    <t>Reconstruction of Karksi-Nuia Road</t>
  </si>
  <si>
    <t xml:space="preserve">Estonian Western Road Administration </t>
  </si>
  <si>
    <t>1. Prioritāte: Reģiona sociālekonomiskās attīstības un konkurētspējas veicināšana
2. Atbalsta virziens: Pierobežas reģiona iekšējās un ārējās pieejas uzlabošana</t>
  </si>
  <si>
    <t>2. Prioritāte: Pievilcīga dzīves vide un ilgtspējīgas kopienas attīstība
2. Atbalsta virziens: Pierobežas reģionu pievilcības veicināšana</t>
  </si>
  <si>
    <t>Valsts vides dienests, Jūras un iekšējo ūdeņu pārvalde, Adrese: Voleru iela 2, Rīga, LV-1007, Kontaktpersona: Evija Šmite, tel.: +371 67408169, mob.: +371 28310013, fakss: +371 67465888, e-pasts: evija.smite@jiup.vvd.gov-lv</t>
  </si>
  <si>
    <t>Projekta mērķis ir riska analīze ar nolūku uzlabot ārkārtes avārijas gadījumu novēršanas un piesarņošana novēršanas iespējas BJR reģionā</t>
  </si>
  <si>
    <t>Biedrība „Latvijas Tirdzniecības un rūpniecības kamera” (Kr.Valdemāra iela 35., LV-1010, Riga; kontaktprsona: Jeļena Ponomarjova, jelena.ponomarjova@chamber.lv, t.+371 67225595, fakss -+371 67820092)</t>
  </si>
  <si>
    <t xml:space="preserve">Latvijas universitātes Eiropas un sabiedrības attīstības studiju akadēmiskais centrs (Brīvības 132, LV1050; kontakpersona: Zane Zeibote - zzeibote@gmail.com; tatjana.muravska@lu.lv, t+371 67 21 73 38, f. +371 67 03 4 7 95. </t>
  </si>
  <si>
    <t>Vācija/17</t>
  </si>
  <si>
    <t>Rīgas Tehniskā universitāte (Kaļķu 1, Rīga, LV-1658; kontakpersona: Prof. Andra Blumberga - andrab@delfi.lv; t. +371 7089909, f. 7089909; www.eef.rtu.lv)</t>
  </si>
  <si>
    <t>Rīgas Ūdens (Balsteja bulv. 1, Rīag, LV1495; kontakpersona: Viktors Juhna - juhna@rw.lv, t. +371 67088308, f. +371 67323917, http://www.rw.lv/)</t>
  </si>
  <si>
    <t>PIU Jūrmalas ūdens (Promenādes iela 1a, Jūrmala. LV-2015; kontakpersona: Guntis Klive - piu@udens.com/guntis_klive@yahoo.com; t.+37126353424, f. +371 67811376, http://www.jurmalasudens.lv)</t>
  </si>
  <si>
    <t>Latvijas Universitāte (Raiņa 19, Rīga, LV-1586; kontakpersona: Viktors Tiskins - Viktors.Tiskins@lu.lv, t. + 371 67223984, mob. + 371 29136867, f. + 371 67223984, www.lu.lv)</t>
  </si>
  <si>
    <t>Vācija/37</t>
  </si>
  <si>
    <t>Vācija/12</t>
  </si>
  <si>
    <t>Somija/11</t>
  </si>
  <si>
    <t>Activating vital and healthy community by promoting winter sports in Aluksne-Haanja Uplands. Local governments of Alūksne and Haanja are strengthening the ties between Latvians and Estonians through the winter sport activities. Both places have traditionally become the centres for the winter sports thanks to the climate specifics in this border region. The project is helping to further develop the skiing and biathlon traditions. Through joint efforts, the sport and training facilities are getting improved, meanwhile promoting the overall idea of healthy lifestyle in both communities. Winter camp for young sports fans, training course for beginner skiers and People’s Ski Run are organized to activate community and promote vital and healthy lifestyle. On the level of professional sports, project involves a camp for young biathletes, Study Day for biathlon referees and International Biathlon Competition. Cooperation through personal contacts and sharing of skills (among the athletes and instructors) is combined with enhancement of material and technical standards of the sports centres</t>
  </si>
  <si>
    <t>Connecting Stende and Võhma</t>
  </si>
  <si>
    <t>Stende and Võhma have been Twinning Towns since 2001, and the project will help to strengthen their cooperation through thoroughly planned cultural exchange activities. These activities will also serve the important purpose to make the local communities of Stende and Võhma more attractive places to live, work and visit. Cultural exchanges will include series of workshops for local folk artists (singers, dancers and craftsmen), as well as specially organized Latvian Days in Võhma and Estonian Days in Stende, introducing the local inhabitants and visitors to the culture of the neighbouring country</t>
  </si>
  <si>
    <t xml:space="preserve">Võhma Town Council </t>
  </si>
  <si>
    <t>Cultural Cooperation for Intermediates</t>
  </si>
  <si>
    <t>Rõuge Municipality Government</t>
  </si>
  <si>
    <t>Projekta ietvaros plānota uz klāsteru attīstību balstīta sadarbība starp universtitātēm, komersantiem, lēmumu pieņēmējiem un publiskās pārvaldes iestādēm nacionālā, reģionālā un ES līmenī, lai veicinātu inovāciju attīstību reģionā.</t>
  </si>
  <si>
    <t>Baltijas jūras reģionam piemīt augsts ekonomiskās attīstības potenciāls, kas īpaši inovāciju jomā netiek izmantots. Projekta ietvaros plānots uzlabot uzņēmējdarbības vidi inovatīvu risinājumu sekmēšanai</t>
  </si>
  <si>
    <t>Projekta ietvaros , ekonomiskās recesijas laikā un negatīvu demogrāfisko izmaiņu laikā, plānots izmantot potenciālu mērķa grupas lokā no 55 gadiem uz augšu. Tiks uzlabotas mērķas grupas iemaņas, lai tie spētu integrēties darba tirgū.</t>
  </si>
  <si>
    <t>Projekta ietvaros plānots veicināt ekoloģiskas metodes teritoriju apsaimniekošanai Baltijas jūreas reģionā, ņemot vērā augošo pieprasījumu pasaulē pēc pārtijas un enerģijas.</t>
  </si>
  <si>
    <t xml:space="preserve">Projekta ietvaros tiks veicināta lauku apvidu, mazāk apdzīvotu teritoriju un pilsētu attīstība. Lai to sasniegtu tiks likti pamati labai teritoriju pārvaldībai reģionālā un nacionālā līmenī, kā arī sniegta pieredze attīstības veicināšanai no reģioniem, kas sasnieguši noteiktu attīstības līmeni. </t>
  </si>
  <si>
    <t>Veiksmīgi enerģētikas risinājumi ir pamats ilgtermiņa attīstibai, kādēļ projekta ietvaros ir plānots izstrādāt plānus, kā reģions var veidot veiksmīgus enerģētikas risininājumus. Iltspējīgi enerģētikas risinājumi Baltijas jūreas reģionā tiks panākti sadarbojoties reģionālajām insitūcijām un pilsētām arī pēc projekta beigām, ko nodrošināt kopējā enerģētikas stratēģija.</t>
  </si>
  <si>
    <t>Pojekta ietvaros tika popularizēta Baltijas jūras reģiona idenitāte, kā pievilcīgs tūrisma objekts ar lielu kultūrvēsturisko un neskartas dabas apskates objektu mantojums.</t>
  </si>
  <si>
    <t>Pojekta ietvaros tiek plānots popularizēt Baltijas jūras reģionu, kā globālu tūrisma mērķi, piesaistot investīcijas, starptautiskus, ekspertus, kā arī pievērst uzmanību reģiona iekšējās identitātes veidošanās procesam</t>
  </si>
  <si>
    <t>Projekta ietvaros plānots veidot efektīvu veselības aprūpes sistēmu reģionā, lai izskaustu sociālo nevienlīdzību radītās sekas, nodrošinātu veselības aprūpes pieejamību visā reģionā.</t>
  </si>
  <si>
    <t>Projekta ietvaros plānots izveidot biznesa sadarbības forumu starp Latviju, Poliju, Baltkrieviju, Zviedriju, Vāciju un Norvēģiju, lai uzlabotu preču un pakalpojumu kvalitāti un inovāciju ienesi Baltijas jūras reģionā. Forums, kalpos, kā pieredzes apmaiņas veids par pieredzi un jaunajām tehnoloģijām, kas ir jaunu produktu un pakalpojumu pamats.</t>
  </si>
  <si>
    <t>Biedrība "Cerību spārni" (Institūta iela 5a, Sigulda, Siguldas novads, LV-2150, tel. +3717976525, mob.tel. +37126371923, e-pasts: ceribu_sparni@inbox.lv, kontaktpersona - Ginta Galaktionko)</t>
  </si>
  <si>
    <t>Nodibinājums "Latvijas Kopienu iniciatīvu fonds"</t>
  </si>
  <si>
    <t>Naukšēnu novada dome, Biedrība "Ķoņu kalna dzīves skola", Association "Taageper Society of Volunteers", Helme Rural Municipality Government, Apes novada dome, Biedrība "Apes attīstības atbalsta klubs", Varstu Rural Municipality, Association "Community House of Varstu"</t>
  </si>
  <si>
    <t>Nodibinājums "Latvijas Kopienu iniciatīvu fonds" (Elizabetes iela 45/47, 506. telpa, Rīga, LV-1010, tel.+37167316963, mob.tel.+37126820775, e-pasts: inta.paeglite@iniciativa.lv, kontaktpersona - Inta Paeglīte)</t>
  </si>
  <si>
    <t>Naukšēnu novada dome ("Pagasta nams", Naukšēni, Naukšēnu novads, LV-4244, tel.+37164268795, mob.tel.+37129359390, e-pasts: padome@naukseni.lv, kontaktpersona - Arnis Ozoliņš)</t>
  </si>
  <si>
    <t>Biedrība "Ķoņu kalna dzīves skola" („Ausekļi”, Ķoņu pagasts, Naukšēnu novads, LV-4247, tel. +37164230809, mob.tel. +37129189905, e-pasts: konuskolina@inbox.lv, kontaktpersona - Aiga Stiere)</t>
  </si>
  <si>
    <t>Apes novada dome (Stacijas iela 2, Ape, Apes novads, LV-4337, tel. +37164307220, e-pasts: projekti.daiga@ape.lv, kontaktpersona - Daiga Bojāre)</t>
  </si>
  <si>
    <t>Biedrība "Apes attīstības atbalsta klubs" (Rūpniecības iela 15-4, Ape, Apes novads, LV-4337, tel. +37129176124, e-pasts: laura.pops@navigator.lv, kontaktpersona - Laura Pope)</t>
  </si>
  <si>
    <t xml:space="preserve">The objective of this Project is to improve rescue service quality in Valga and Valka. The achievement of the objective is measured in the increase of cross-border rescue operations decrease in deaths, responding  time in both cities and financial damage caused by fires. After setting the more detailed ground rules, partners will invest in their rescue service capabilities. As outputs the rescue station in Valga is constructed and equipped, the blueprint for the Valka rescue station is created and two rescue vehicles will be purchased for the Valka rescue station. As a result of these outputs the cross-border level of co-operation can be increased and by doing that the level of rescue service quality will also be increased.
</t>
  </si>
  <si>
    <t xml:space="preserve">The SIBNet Project major aim is to promote new innovative high growth firms ('gazelles', see InnoGrips) by encouraging entrepreneurial creativity, providing needed knowledge and evaluating needs for early stage finance to cover "deathvalley" between academic and educational world and business incubators in the regions. Project aims to solve identified common for partner reģions (Kurzeme, Riga and South Estonia) market failure to release spinouts also from research centres and Higher Education Institutions (HEI) increased by partnership, mutuall earning and mobility activities, and required external competence. SIBNet ensure complex activity package to increase creativity, business readiness and develop financial schemes for the support of perspective business ideas.
Project will identify the needs in the region regarding to the lack of high growth potential companies and financial support. Development of two pre incubators in Ventspils and Tartu, organising two investor forums, several matching and creativity events and idea competitions will be of benefit to idea holders to improve and develop their ideas into the real business plans. Development of different early stage financing concept schemes will be developed and evaluated.  Knowledge transfer platform as knowledge and competense transfer mechanism-is an additional output to be used long after the finalization of the SIB Net project.
</t>
  </si>
  <si>
    <t>LT - Panevezys County Fire and Rescue Board, Ramygalos g. 14, Panevežys, LT-36231, Lietuva, http://www.vpgt.lt, Arūnas Šniukšta, a.sniuksta@vpgt.lt, +370 45 503321
liuda@ipgprojektai.lt</t>
  </si>
  <si>
    <t>LT – Kupiskis District Municipality Administration, Vytauto g. 2, Kupiškis, LT-40115, Lietuva, www.kupiskis.lt, Asta Visockiene, asta.visockiene@kupiskis.lt, +370 45 935500</t>
  </si>
  <si>
    <t>LT – Rokiskis District Municipal Administration, Respublikos 94, Panevezys, LT- 42136, Lietuva, http://www.rokiskis.lt, Janina Komkiene, j.komkiene@post.rokiskis.lt, +37045871345</t>
  </si>
  <si>
    <t>LT - Local Lore Museum of Utena, Utenio Square 3, Utena, LT-28248, Lietuva http://www.muziejai.lt/utena/krastotyros_muziejus.en.htm, Lilija Jovariene, l.jovariene@gmail.com, +370 38 961637</t>
  </si>
  <si>
    <t>Kopējais finansējums</t>
  </si>
  <si>
    <t>Rīgas Tehniskā universitāte, Adrese: Kaļķu iela 1, Rīga, LV-1658, Kontaktpersona: Rihards Zariņš, tel.: +37167089642; mob.: +37129226060; e-pasts: rihards.zarins@rtu.lv</t>
  </si>
  <si>
    <t>3. prioritāte - Baltijas jūras kā kopējā resursa pārvaldība</t>
  </si>
  <si>
    <t>From theory and plans to eco-efficient and sustainable practices to improve the status of the Baltic Sea</t>
  </si>
  <si>
    <t>Somija/12</t>
  </si>
  <si>
    <t>Rēzeknes Augstskola, Adrese: Atbrīvošanas aleja 90, Rēzekne, LV-4600, Kontaktpersona: Gotfrīds Noviks, tel.: +371 646 25258, fakss: +371 646 25901, e-pasts: novik@ru.lv</t>
  </si>
  <si>
    <t xml:space="preserve"> Projekta mērkis ir uzlabot BJ stāvokli, ieviešot BJR Upju baseinu apsaimniekošanas plānu pasākumus</t>
  </si>
  <si>
    <t>Sub-regional risk of spill of oil and hazardous substances in the Baltic Sea</t>
  </si>
  <si>
    <t>Dānija/11</t>
  </si>
  <si>
    <t xml:space="preserve">TO INCREACE ATTRACTIVENESS OF REMOTE BORDER TOWNS - ZARASAI AND KRASLAVA through creating regionally recognized unique brand NEW QUALITY IMAGE. Sub-objective No.1- image capacity building through integrated training for specialsits from different fields and structures from cross-border towns
Sub-objective No.2 -   new quality image formation through town planing  instruments creation
Sub-objective No.3 - improvements in phyzical condition of central city (downtown) area, that heavily influences image and establishes identity of the towns.
Sub-objective No.4 - new quality image system  promotion to the public and private sectors as hospitality policy.
</t>
  </si>
  <si>
    <t>LLI-50</t>
  </si>
  <si>
    <t>1.</t>
  </si>
  <si>
    <t xml:space="preserve">Hānjas, Rõuges, Veclaicenes, Mārkalnes un Ziemeru pašvaldības projekta ietvaros  veic virkni kultūras pasākumu, lai stirpinātu sadarbības saites ar Igaunijas un Latvijas pierobežas reģioniem kultūras jomā. Katra no iesaistītajām pašvaldībām organizē 5 kultūras pasākumus ar vietējo mākslinieku uzstāšanos, kā arī organizē seminārus, kuros pašvaldības dalās pieredzē par problēmām un izaicinājumiem, kas raksturīgi kultūras nozarei katrā pašvaldībā. Projekta rezultātā katra no iesaistītājām pašvaldībām un to kultūras centri būs uzkrājuši nepieciešamo pieredzi, lai spētu organizēt līdzīga rakstura kultūras pasākumus ar ārzemju  viesu no pierobežas reģioniem piedalīšanos. </t>
  </si>
  <si>
    <t>Foundation Tartu Enviromental Education Centre</t>
  </si>
  <si>
    <t>417,423,1</t>
  </si>
  <si>
    <t>The project will help to diminish the physical barrier between Latvia and Estonia by reconstructing the cross-border road from Karksi-Nuia to Rūjiena. The project will be implemented by the Estonian Western Road Administration (lead partner) and Latvian State Roads, and the reconstruction works will involve the state road nr. 54 Karksi-Nuia–Lilli - Latvian border, and Latvian state road P17 Valmiera–Rūjiena-Estonian border in the sections between Koņi - Estonian border and river Seda - Rūjiena</t>
  </si>
  <si>
    <t>Latvijas valsts ceļi (Gogoļa iela 3, Rīga, LV-1050)</t>
  </si>
  <si>
    <t>Active Tourism - attractive feature of Madona and Põlva</t>
  </si>
  <si>
    <t xml:space="preserve">Polva Rural Municipality </t>
  </si>
  <si>
    <t xml:space="preserve"> Ogres novada dome (Brīvības iela 48, Ogre, LV-5001, e-pasts: domeinfo@oic.lv, Tel.: + 371 65071164)
</t>
  </si>
  <si>
    <t>Jūrmalas pilsētas dome (Jomas iela 1/5, 111.kab., Jūrmala, LV-2015, Tel.: +371 67093816)</t>
  </si>
  <si>
    <t xml:space="preserve">1. prioritāte: Lielāka Programmas teritorijas saliedētība , 1.2 Publisko pakalpojumu un resursu kopīgas vadības uzlabošana 
(sadarbība vides, atkritumu pārstrādes, enerģijas ieguves, veselības aprūpes u.c. jomās)
</t>
  </si>
  <si>
    <t xml:space="preserve">1. prioritāte: Lielāka Programmas teritorijas saliedētība , 1.1 Izolācijas samazināšana, uzlabojot iekšējos un ārējos sakarus programmas teritorijā 
(sadarbība transporta/ komunikāciju attīstīšanā)
</t>
  </si>
  <si>
    <t xml:space="preserve">2. prioritāte: Programmas teritorijas augstāka konkurētspēja, 2.1 Vieglāka uzņēmējdarbības uzsākšana un attīstība 
(sadarbība biznesa sektora attīstīšanai un stiprināšanai, kopīgi inovatīvi risinājumi, jaunu produktu/ pakalpojumu attīstīšana u.c. - priekšroka projektiem, kuros kā partneri iesaistīti uzņēmumi)
</t>
  </si>
  <si>
    <t xml:space="preserve">Agriculture is one of the main economic activities in rural areas. Farming is not possible without using of natural resources, but it can be also beneficial to many aspects of maintenance of biodiversity. Agricultural production is entirely dependant on wellbeing of the main resource - nature. Still very few farms apply sustainable approach in their everyday work - taking into consideration nature values, environmental factors and economic interests at the same time. The main reason for this is lack of guidance prepared and good examples presented to prove that integration of all interests is possible. </t>
  </si>
  <si>
    <t>Projekta ietvaros plānots īstenot ES mērķus attīstībai un jaunu darbavietu radīšanai (Lisabonas un Gēteborgas stratēģijas) apmainoties ar pieredzi, zināšanām, kas saistītas ar mežsaimniecību. Rezultātā plānota jaunu stratēģiju un politiku attīstība mežsaimniecības jomā. Projekta ietvaros plānots nodrošināt, lai mežsaimniecība attīstītot tādā plānā, lai arī nākotnes paaudzes iegūtu no veiksmīgas mežsaimniecības stratēģijas, izvairoties no riskiem sabojāt dabas pamatnes, apzinoties klimata pārmaiņu ietekmi uz mežsaimniecību.</t>
  </si>
  <si>
    <t xml:space="preserve">Project’s specificē objective (sub-objective) is creating new maritime connections through development of small harbours infrastructure. Project is designed to be appropriate and sufficient to ensure creation of 2 cross-border maritime connection links. BayLink will open new local and cross border business opportunities, employment facilities and international passenger flow. Main project activities are: In Mersrags harbour, Latvia, deepening of port water area, ensuring water supplies availability, reconstruction and purchase of quaysides, reconstruction of passenger service building and reconstruction of access road and parking lot will be carried out. In Estonian Saaremaa Island reconstruction of quayside and rainwater purification system and in Ruhnu Island deepening of port water area will be done. In all 3 locations promotion media event for project results and new facilities presentation will be made in form of promotion tour around all 3 harbours. The planned result is appropriate and sufficient infrastructure to start new maritime connections: 2 new links started (Mersrags-Ringsu and Mersrags-Roomassaare). The harbours are located close to each other and therefore established links will be advantageous for passengers due to shorter time of transportation and lower cost. Established links will reduce border impact, increase harbour accessibility, competition of operators and expand transportation services. In addition, these links will open up a set of economic and social development opportunities, whose potential exists between western regions of Latvia and Estonia.
</t>
  </si>
  <si>
    <t>2. prioritāte: Programmas teritorijas augstāka konkurētspēja, 2.1 Vieglāka uzņēmējdarbības uzsākšana un attīstība (sadarbība biznesa sektora attīstīšanai un stiprināšanai, kopīgi inovatīvi risinājumi, jaunu produktu/ pakalpojumu attīstīšana u.c. - priekšroka projektiem, kuros kā partneri iesaistīti uzņēmumi)</t>
  </si>
  <si>
    <t xml:space="preserve">Entrepreneurship Development Centre for Biotechnology and Medicine  </t>
  </si>
  <si>
    <t>Projekta ietvaros tiek risinātas problēmas, kas radušās globālo klimata pārmaiņu rezultātā, kad tradicionālie ziemas sporta un atpūtas centru apsaimniekotāji cieš no nespējas nodrošināt nepieciešamos pakalpojumus. Projektu ieviesīs Madonas pilsētas dome, kā vadošais partneris, un Põlvas pašvaldība. Projekts stirprinās ziemas atpūtas un sporta centru apsaimniekotāju sadarbību, kas novedīs pie kopējas tūrisma stratēģijas un mārketinga plāna. Projekta aktivitātes ietver pieredzes apmaiņas un kopējas apmācības tūrisma sektora speciālistiem, tematiskās nometnes jauniešiem, aktivitātes plašākai sabiedrībai, kā arī tehniskās bāzes nodrošinājumu ziemas tūrismam.</t>
  </si>
  <si>
    <t>Gaujas nacionālais parks (Gaujas NP administrācija, Baznīcas iela 7, Sigulda, Latvija, LV-2150, tālr. +371 67974006, fakss +371 67971344, gnp@gnp.gov.lv)</t>
  </si>
  <si>
    <t>Valsts meža dienests (Valsts meža dienests, 13. janvāra iela 15, Rīga, LV 1932, tālr.: 67226600, vmd@vmd.gov.lv)</t>
  </si>
  <si>
    <t>Ziemeļvidzemes biosfēras rezervāts (Ziemeļvidzemes biosfēras rezervāta administrācija, Rīgas ielā 10a, Salacgrīva, Limbažu r. LV-4033)</t>
  </si>
  <si>
    <t>Liepupes pagasta pašvaldība (Liepupes māja Nr. 29-13, Liepupes pagasts, Limbažu rajons, LV-4023, Tālrunis: 64020139)</t>
  </si>
  <si>
    <t>Salacgrīvas pilsētas ar lauku teritoriju dome (Smilšu 9, Salacgrīva, Salacgrīvas n., Limbažu raj., LV-4033, Tel.: 64071973)</t>
  </si>
  <si>
    <t>Carnikavas novada dome (Carnikava, Stacijas 5, Carnikavas n., Rīgas raj., LV-2163, Tel.: 67993388)</t>
  </si>
  <si>
    <t>Jūrmalas pilsētas dome (Jomas iela 1/5, Jūrmala, LV 2015)</t>
  </si>
  <si>
    <t>Biedrība “Kandavas partnerība” (Dārza iela 6 Kandava, Tukuma rajons, LV-3120)</t>
  </si>
  <si>
    <t>ZS "Lāses"(Laidu pagasts, LAIDI, KULDĪGAS RAJ, LV-3317. 29644122)</t>
  </si>
  <si>
    <t>Pūres Dārzkopības pētījumu centrs (Tukuma rajons, Pūres pag., "Vārpas", LV 3124. Tālrunis: +371 3191246)</t>
  </si>
  <si>
    <t>Baldones pilsētas ar lauku teritoriju dome ("Pārupes", Baldone, Rīgas rajons, LV-2125, tel.: +371 67932750)</t>
  </si>
  <si>
    <t>Joint water-based tourism offering in Latgale region and Utena county</t>
  </si>
  <si>
    <t>Stiprināt ekonomisko attīstību, attīstot tūrisma industriju un veidojot reģionus kā vienu tūrisma galamērķi un nodrošināt ilgtspējīgu ūdensresursu izmantošanu</t>
  </si>
  <si>
    <t xml:space="preserve">strengthening the economic development of the Latgale region and Utena county regions through developing the tourism industry and promoting regions as one tourism destination and ensuring sustainable use of water resources. to diversify tourism products and to rise economic gains from tourism, by investing in water-based tourism infrastructure and in water accessibility;
- to implement a range of marketing activities including participation in exhibitions, advertising campaign etc.
- to create incoming tourism agency for better coordination of tourism development in the region.
</t>
  </si>
  <si>
    <t xml:space="preserve"> </t>
  </si>
  <si>
    <t>Kopīga pierobežas reģiona problēma ir informācijas trūkums ārvalstu franšīzu devējiem par reăiona ekonomisko pievilcību franšīzes attīstīšanai un zems zināšanu līmenis par vietējiem perspektīviem franšīzu turētājiem. Projekta problēmas cēlonis ir saistīts ar vēsturiskiem, sociāliem un ekonomiskiem apstākļiem.
Projekts ir vērsts uz minēto problēmu risināšanu, pētot pārrobežu reģionus, nodrošinot datus par šiem reģioniem ārvalstu franšīzu devējiem un paaugstinot informētības līmeni par franšīzi. Sagaidāmais ilgtermiņa projekta rezultāts ir ātrāka ekonomiskā izaugsme minētajos reăionos pateicoties franšīzes sistēmas
attīstībai. Papildus ir sagaidāma pozitīva ietekme uz reģionu ekonomiku, izveidojot jaunus uzņēmumus ar zemākiem riskiem, radot jaunas darba vietas, paaugstinot nodokļu ieņēmumus, uzlabojot mazo un vidējo uzņēmumu un lielo kompāniju mijiedarbību, jaunu vietējo franšīzu parādīšanos. Projekta laikā tiks rīkotas apmācības un izstrādāta rokasgrāmata, kā izvēlēties franšīzi un veidot kontaktus.</t>
  </si>
  <si>
    <t>Projekta mērėis ir uzlabot dabas zinātņu izglītības kvalitāti un veicināt skolotāju profesionālo izaugsmi, izmantojot modernās tehnoloăijas un inovatīvas apmācību metodes, kā arī izveidot jaunas integrētās dabas zinātņu apmācības programmas. 10 izglītības iestādēs pierobežas reģionos: 1. un 2. pamatskolās, 5.vidusskolā, vakarskolā, Jaunrades un zinātnes centrā Ventspilī, Grobiņas vidusskolā, Durbes vidusskolā, H.Zudermana vidusskolā, Vītauta Dižā un Vetrunges ăimnāzijās Klaipēdā tiks izremontētas un aprīkotas 39 klašu telpas.</t>
  </si>
  <si>
    <t xml:space="preserve">Efektīvas ugunsdrošības sistēmas izveide, kas ir spējīga ātri reaģēt uz briesmām Ylakiai-Vainodes teritorijā. </t>
  </si>
  <si>
    <t>Projekts ir vērsts uz labvēlīgu apstākļu radīšanu sporta aktivitātēm un aktīvas sadarbības veicināšanu sporta jomā starp Skodas un Liepājas pašvaldībām. Abi partneri projekta īstenošanas laikā veicinās sāncensību, diskusiju un sadarbību starp cilvēkiem dažāda vecuma, dzimuma, sociālās un ekonomiskās piederības, lai radītu spēcīgu pamatu turpmākai attīstībai ne tikai administratīvā līmenī, bet arī iesaistot vietējās kopienas, atlētus, sporta entuziastus. Projekta rezultāts būs divpusējās sporta sacensības, kā arī uzlabota sporta infrastruktūra, kas nodrošinās atbilstošus un drošus apstākļus sporta aktivitātēm.</t>
  </si>
  <si>
    <t>Projekta ietvaros tiks izveidota kopīga virtuāla biznesa atbalsta infrastruktūra, kuru varēs izmantot ikviens, kam ir inovatīvas idejas un kurš plāno uzsākt komercdarbību. Virtuāla inkubatora platforma būs kā iespēju banka ar 104 stundu tiešsaistes kursiem; eksperti nodrošinās informāciju un sniegs konsultācijas. Ir plānots arī
izveidot digitālu karti ar radošajām industrijām un inovatīvajām biznesa idejām, kā arī organizēt divus starpreģionālus Karjeras gadatirgus</t>
  </si>
  <si>
    <t>Kopienas no Balviem (Latvija) un Kelmes (Lietuva) kopīgi darbosies kultūras tradīciju mantojuma saglabāšanā, aicinot vietējos iedzīvotājus piedalīties
tradicionālo svētku svinēšanā kultūras festivālos un organizētajos zaļajos tirdziņos. Pasākumi tiks organizēti Latvijas un Lietuvas tradicionālajās svētku dienās visa gada garumā: Māras dienā, Jurģu dienā, Annas dienā, Mārtiņdienā Latvijā un Mardi Gras, Linu dienā, Sv. Roka festivālā Lietuvā.</t>
  </si>
  <si>
    <t>Projekta mēŗkis izveidot konceptuālu ietvaru sadarbības klasteru politikai BJR un izveidot trasnacionālo klasteru inovatīvu programmu ieviešanai.</t>
  </si>
  <si>
    <t>2. prioritāte - Baltijas jūras reģiona iekšējās un ārējās pieejamības uzlabošana</t>
  </si>
  <si>
    <t>An advanced weather radar network for the Baltic Sea Region: BALTRAD</t>
  </si>
  <si>
    <t>Zviedrija/9</t>
  </si>
  <si>
    <t>Latvijas Vides, ģeoloģijas un meteoroloģijas aģentūra, Adrese: Maskavas iela 165, Riga, LV- 1019, Kontaktpesona: Edgars Šmaliņš, tel.: +371 67032627, fakss: +371 67145154, e-pasts: edgars.smalins@meteo.lv, www.meteo.lv</t>
  </si>
  <si>
    <t>Projekta mērķis ir radaru sistēmas izveide BJR, kas sniegtu augstas kvalitātes informāciju par laikapstāķiem ar iespēju precīzi noteikta laika prognozes</t>
  </si>
  <si>
    <t>Introducing Maritime Spatial Planning in the Baltic Sea</t>
  </si>
  <si>
    <t>Baltijas Vides Forums, Adrese: Peldu iela 26/28-505, Rīga, LV-1050, Kontakpersona: Hedrun Fammler, tel.: +37167357555, fakss: +37167507071, e-pasts: heidrun.fammler@bef.lv, www.bef.lv</t>
  </si>
  <si>
    <t>Projekta mērķis ir izstrādāt BJ attīstības plānu, kurā tiktu ietverta vienota jūras telpiskā attīstība</t>
  </si>
  <si>
    <t>Climate Change: Impacts, Costs and Adaptation in the Baltic Sea Region</t>
  </si>
  <si>
    <t>Somija/24</t>
  </si>
  <si>
    <t>Latvijas Universitāte, Adrese: Raina bulvāris 19, Rīga, LV-1586, Kontaktpersona: Agrita Briede, tel.: +371 67332704, mob.: +371 26462328, fakss: +371 67332704, e-pasts: agrita.briede@lu.lv, www.lu.lv</t>
  </si>
  <si>
    <t>Projekta kopējais mērķis ir noteikt vislabākos risinājumus jomās, kuras ir skārušas klimata pārmaiņa un kurās ir nepieciešamas pārmaiņas/piemērošanās vides izmaiņām, kā arī noteikt jomas, kurās ir jūtama vides pārmaiņu ietekme</t>
  </si>
  <si>
    <t>Ziemeļvidzemes biosfēras rezervāts, Adrese: Rīgas iela 10a, Salacgrīva, LV- 4033, Kontaktpersona: Andris Urtāns, tel.: +371 64071408, mob.: +371 26535641, fakss: +371 64071407, e-pasts: biosfera@biosfera.gov.lv, www.biosfera.gov.lv</t>
  </si>
  <si>
    <t>The Baltic Sea Region Bioenergy Promotion Project</t>
  </si>
  <si>
    <t>Zviedrija/36</t>
  </si>
  <si>
    <t>Baltic Biogas Bus</t>
  </si>
  <si>
    <t>Connecting Authorities for Safer Heavy Goods Traffic in the Baltic Sea Region</t>
  </si>
  <si>
    <t>Somija/14</t>
  </si>
  <si>
    <t>TransBaltic</t>
  </si>
  <si>
    <t xml:space="preserve">LT – Biržai district municipal administration, Vytauto g. 38, Biržai, Panevežys, LT-41143, Lietuva, www.birzai.lt, Aidas Glemža, aidas.glemza@birzai.lt, +37045043133; Panevezys district municipality public library, Berzu g. 50, Panevezys, LT- 36145, Lietuva, www.panrbiblioteka.lt, Ruta Bagdoniene, direktore@panrbiblioteka.lt, +37045587050; Pasvalys district municipal administration, Vytauto Didziojo a. 1, Pasvalys, Panevezys, LT-39143, Lietuva, www.pasvalys.lt, Asta Maskoliunaite, a.maskoliunaite@pasvalys.lt; Rokiškis district municipal administration, Respublikos 94, Rokiskis, Panevezys, LT-42136, Lietuva, www.rokiskis.lt, Nijola Sniokiene, muziejus@rokiskyje.lt, +37045871142; </t>
  </si>
  <si>
    <t>to develop collaboration among the municipalities of Šiauliai and Jelgava districts in the sphere of environment conservation on cross-border territories of Lithuania and Latvia.  1. Reduce negative influence over the rivers of the Lielupe river basin by improvment the provision of waterwork services in small settlements Vircava and Sauginiai. The task has been raised in order to reach the objective – to perform contruction works for rearranging, reconstructing the systems of waterworks and sewerage treatment thereby secure inhabitants of the project area with services corresponding to the regulations of European Union and Latvian Republic and Lithuanian Republic. 2. Enrich the knowledge and competence of municipality workers of Šiaulia and Jelgava districts at a local level in the sphere of waterworks and environment. Joint meetings, sharing experience and exchanging knowledge of municipality workers of Jelgava and Šiauliai districts are intended to be held in order to reach the objective.</t>
  </si>
  <si>
    <t>LLI-029</t>
  </si>
  <si>
    <t>Interaction of Skuodas and Vainode fire and rescue services for life and environment safety</t>
  </si>
  <si>
    <t>1FIRETEAM</t>
  </si>
  <si>
    <t>LT – Skuodas District Municipality Administration
Vilniaus g. 13, Skuodas, LT-
98112, Lietuva
www.skuodas.lt
Rasa Andriekiene
370 440 73992
europrojektai2skuodas.lt</t>
  </si>
  <si>
    <t>Projekta mērķis ir veicināt uzņēmējdarbības vides uzlabošanos, kas ir balstīta uz inovācijām īpaši izglītotu jauniešu vidū, lai veicinātu biznesa klāsteru attīstību par pamatu ņemot reģionālo izglītības centru zināšanas. Projekts veicinās uz zināšanām balstītās uzņēmējdarbības radošajās nozarēs attīstību un sekmēs sadarbību strap jaunajiem uzņēmējiem Centrālā Baltijas jūras reģionā. Projekta rezultātā tiks veikti pētījums un analīze par radošās uzņēmējdarbības apmācības programmām un studentu apmācību vajadzībām Somijā, Igaunijā, Latvijā un Zviedrijā; tiks izstrādāta kopīgā apmācības programma un pilotapmācības poptenciālajiem uzņēmējiem; jauns innovatīvs uz interneta balstīts tīklojums starp valstu uzņēmējiem radošajā sektorā; tiks izveidots izglītības iestāžu un biznesa atabalsta organizāciju tīkls.</t>
  </si>
  <si>
    <t>Projekta ietvaros plānots nodrošināt videi draudzīgus enerģētikas risinājumus Baltijas jūras reģionā, lai novērstu negatīvas vides pārmaiņas. Projketa rezultātā tiks izveidots Baltijas valstu galvaspilsētu tīkls pioeredzes apmaiņai un četru Ilgtspējīgu Enereģijas Darbības plānu analīzei.</t>
  </si>
  <si>
    <t>Konkursa numurs/ apstiprināšanas datums</t>
  </si>
  <si>
    <t>3./ 19.-20.02.2009</t>
  </si>
  <si>
    <t>3./ 19.-20.02.2009.</t>
  </si>
  <si>
    <t>3. / 19.-20.02.2009.</t>
  </si>
  <si>
    <t>2. / 24.-25.09.08.</t>
  </si>
  <si>
    <t>4. / 28.-29.05.2009.</t>
  </si>
  <si>
    <t>Ķemeru nacionālais parks (Ķemeru nacionālais parks, “Meža māja”, Ķemeri, Jūrmala LV-2012tel: 67730078, nacionalparks@kemeri.gov.lv)</t>
  </si>
  <si>
    <t>Step into Craft</t>
  </si>
  <si>
    <t xml:space="preserve">Step by Step into Craft - Cooperation between Kuldiga and Kursenai Art Schools   </t>
  </si>
  <si>
    <t>Šiauliai District Municiipality Administration</t>
  </si>
  <si>
    <t>LLII-106</t>
  </si>
  <si>
    <t>VILLAGE HERITAGE</t>
  </si>
  <si>
    <t>New Theme Village Business Development Opportunities in Latgale and Aukstaitija Cross Border Region</t>
  </si>
  <si>
    <t>Päijät-Hämeen koulutuskonserni, Koulutuskeskus Salpaus Country: Finland Region: Päijät-Häme; Nyköping Gymnasium handelsgymnasiet Country: Sweden; Tallinna Ülikooli Haapsalu Kolledz Country: Estonia Region: Lääne-Eesti; Tallinna Tehnikaülikooli Kuressaare Kolledz Country: Estonia Region: Lääne-Eesti; Kuressaare Ametikool Country: Estonia Region: Lääne-Eesti; Lääne-Viru Rakenduskõrgkool Country: Estonia Region: Põhja-Eesti; Rakvere Ametikool Country: Estonia Region: Põhja-Eesti</t>
  </si>
  <si>
    <t xml:space="preserve">Rīgas domes Kultūras departaments Country: Latvia Region: Riga
</t>
  </si>
  <si>
    <t>MTÜ TOLARAM FOUNDATION Country: Estonia Region: Põhja-Eesti; HelsnkiMissio ry / Musiikin erityispalvelukeskus Resonaari Country: Finland Region: Itä- usimaa</t>
  </si>
  <si>
    <t>Tallinna Tehnikaülikooli Geoloogia Instituut Country: Estonia Region: Põhja-Eesti; Tartu Ülikool Country: Estonia; Tartu Keskkonnahariduse Keskus; Nynäshamn ommun, Nynäshamn Naturskola Country: Sweden; Helsingin kaupunki, Harakan luontotalo Country: Finland Region: Itä-Uusimaa; Pääkaupunkiseudun kierrätyskeskus Oy Country: Finland Region: Itä-Uusimaa; Espoon kaupunki, Luontotalo Villa Elfvik Country: Finland Region: Itä-Uusimaa; Tallinna eskkonnaamet Country: Estonia</t>
  </si>
  <si>
    <t xml:space="preserve">Vietējās pašpārvaldes Apē un Rõuge, kā arī NVO Sporta zvaigžņu savienība ( Sports Society Skystar) vēlas uzlabot sportam nepieciešamos infrastruktūru abpus robežas, lai iesaistītu vietējās sabiedrības veselīga dzīvesveida un sportisko prasmju attīstīšanā. Igaunijas un Latvijas kopienām tiks nodrošinātas ziemas slidotavas, kā arī sporta komplekss, lai vienotu sabiedrības un tās attīstītu tālāku sadarbību. Projekta rīcības plānā ietilpst aktivitātēs iesaistīt arī vietējo skolu, pašvaldību, sportistu, klubu un sporta treneru pārstāvjus. </t>
  </si>
  <si>
    <t xml:space="preserve">Projekta mērķis ir veicināt ekonomiskās aktivitātes pierobežas reģionā, kur tiks izstrādāti tautsaimniecības atbalsta centri ekonomiskās aktivitātes veicināšanai. Sadarbības tīkla attīstība tiks balstīta uz kopējiem semināriem, apmācībām un apmācību vizītēm. Apes kokapstrādes centrs piedāvās savus pakalpojumus un apmācības abu Igaunijas un Latvijas reģionu pārstāvjiem. </t>
  </si>
  <si>
    <t>Latvijas dabas fonds, Estonian Fund for Nature</t>
  </si>
  <si>
    <t>Latvijas dabas fonds (Mazcenu aleja 3 (2. stāvā), Jaunmārupe ; tel.: +37167830999; E-pasts: ldf@ldf.lv)
 LV - 2166)</t>
  </si>
  <si>
    <t xml:space="preserve">to promote cultural and creative tourism in the communities by developing tourism products based on the cultural heritage – pottery traditions. To generate local pride in ceramic heritage researching and promoting pottery traditions.
- To develop the annual events using the historical and cultural themes to attract visitors and create cultural image in the region
- To provide formal and informal life-long learning opportunities by developing and implementing educational pottery training programme.
</t>
  </si>
  <si>
    <t>LLI-022</t>
  </si>
  <si>
    <t>Development of Accessible and Attractive Museums in Zemgale and Northern Lithuania</t>
  </si>
  <si>
    <t>Museum Access</t>
  </si>
  <si>
    <t xml:space="preserve">Projekts vispārējais mērķis ir integrējot jūras un ostu transporta politikas, sniegt ieguldījumu augstākas ekonomiskās efektivitātes  un apkārtējās vides ilgtspējības nodrošināšanai. Projekts sagatavots ar mērķi identificēt labo pieredzi, apmainīties ar to un sekmēt pieredzes pārnešanu saistībā ar politiku jūras un ostu transportu politiku integrēšanu. </t>
  </si>
  <si>
    <t>The OSEPA proposed project aims to conduct a systematic debate among European public administrations supported by analysis and exchange of experience on the issue of free and/or open source software (FOSS) with a view to:
• Analyse, promote knowledge and foster awareness on the main benefits and disadvantages, cost evidence and effectiveness resulting from FOSS adoption and use.
• Explore, identify, build consensus on the framework conditions that would enable FOSS to become a technically, financially, legally viable alternative offering of IT solutions.
• Explore, identify, build consensus on and promote European, national and regional policies and policy approaches that may facilitate the emergence of FOSS as a mature and viable business model.
• Promote awareness, exchange and disseminate knowledge, good practice and case studies regarding the technical, financial and legal aspects of FOSS adoption by European public administrations in order to reduce uncertainty, inertia and resistance-to-change that limit experimentation and adoption of FOSS software.
• Discuss and promote the adoption of internal policies, mission statements, methodologies and action plans facilitating European public administrations to experiment, exploit and benefit from FOSS solutions.</t>
  </si>
  <si>
    <t xml:space="preserve">Projekts ir vērsts uz sadarbības potenciāla apzināšanu un diskusiju veidošanu Eiropas publiskajā sektorā par pieredzi saistībā ar atvērtā koda programmatūras izmantošanu - galvenajiem ieguvumiem un trūkumiem, izmaksām un efektivitāti. Pieredzes apmaiņas rezultātā plānots sekmēt atvērtā koda programmas lietošanu publiskajā pārvaldē Eiropā. </t>
  </si>
  <si>
    <t>LATLIT TRAFFIC</t>
  </si>
  <si>
    <t xml:space="preserve">To promote harmonious cross border cooperation in traffic safety in 23 Latvian and Lithuanian urban and rural settlements at the same time improving the internal and external accessibility and contributing to socio-economical development in the territory of Euroregion „Country of lakes”. 1. To improve the internal and external state road/ street infrastructure by preparing the technical documentation for 22 sections of roads (4757m) and streets (25931m) and reconstructing 27 sections of roads (2702m) and streets (9413m) in Latvian -Lithuanian border regions. 2. To raise public awareness on the traffic safety issues by 42 local and 2 international public involvement campaigns in the 14 partner territories of the most remote eastern regions of Latvia and Lithuania located at European Union external border.
</t>
  </si>
  <si>
    <t>LLI-008</t>
  </si>
  <si>
    <t>Common Fire and Rescue Service Response System on the Border</t>
  </si>
  <si>
    <t>Fire Fighting</t>
  </si>
  <si>
    <t xml:space="preserve">creation of a joint fire fighting and rescue service response system on the Lithuanian – Latvian border in order to accumulate operatively the fire fighting and rescue forces responding to the incidents and extreme situations (WP1).  - to prepare a joint plan for extreme situation liquidation and accumulation of fire fighting and rescue forces responding to the incidents and extreme situation on LT-LV border (WP2);
- to improve state of the fire fighting and rescue vehicle fleet located in the Lithuanian and Latvian border regions by purchasing special technique (WP3);
- to arrange joint LT-LV theoretical and tactical seminars as well as practical fire fighting and rescue trainings for the officers of border fire fighting and rescue services (WP2).
</t>
  </si>
  <si>
    <t>LLI-010</t>
  </si>
  <si>
    <t>SUSTAINABLE TOURISM DEVELOPMENT AT KUPISKIS LAGOON (LITHUANIA) AND LAKE LUBAN (LATVIA)</t>
  </si>
  <si>
    <t>STELLA</t>
  </si>
  <si>
    <t xml:space="preserve">Project aims to create favourable conditions for sports activities and encourage active cooperation in sports between the communities of Skuodas and Liepoja districts. 
The main objective of TSOC project is encouragement and support of close cooperation of communities in cross-border region in the field of sport by developing a set of common and traditional sports events in different parts of cross-border region involving local and sports communities. Additionally, in order to provide sports activity with proper and safe conditions, some sport bases of Skuodas and Liepoja districts regarding field of sports events are aimed to be renovated. Their renovation will include replacement of field covers, installation of new equipment and so on. Implementation of this objective will add to the improvement of conditions for sports activity and its variety.
Project’s outputs: Financial benefit will be renovated and fitted for sports activity sport bases of Skuodas and Liepoja districts. . Social-moral benefit will be the beginning of bilateral contacts and the development of sports cooperation using whole potential of both regions, putting together people of different sports interests, different gender and age. Cooperation gives opportunities to share the newest information, learn from each other, organize friendly competitions, take part in various trainings together and to share experiences. </t>
  </si>
  <si>
    <t>10.</t>
  </si>
  <si>
    <t>11.</t>
  </si>
  <si>
    <t>12.</t>
  </si>
  <si>
    <t>13.</t>
  </si>
  <si>
    <t>14.</t>
  </si>
  <si>
    <t>15.</t>
  </si>
  <si>
    <t>16.</t>
  </si>
  <si>
    <t>17.</t>
  </si>
  <si>
    <t>18.</t>
  </si>
  <si>
    <t>Valsts aģentūra "Latvijas Investīciju un attīstības aģentūra" (LIAA), Pērses iela 2, Rīga, LV-1048, Kontaktpersona: Vita Brakovska, tel.: +37167039409, mob.: +37129203533, fakss: +37167039401, e-pasts: vita.brakovska@liaa.gov.lv</t>
  </si>
  <si>
    <t>The overall project objective is to provide regional level incentives for integration of transport patterns and networks in the BSR, as stipulated by
the EU Strategy for the Baltic Sea region, by means of joint transport development measures and jointly implemented business concepts.
While the national authorities intend to take actions to harmonise the infrastructure planning within the BSR, the regional level stakeholders see a
need to complement this process by providing a sustainable regional growth perspective of the harmonisation efforts. Furthermore, in light of
increasing transport flows across the BSR it is urgent to propose regional level incentives how to turn the opportunity of enhancing the BSR
gateway function in serving these flows into the strength.
TransBaltic is based on outcomes of completed transnational transport projects in the BSR + several pan-Baltic initiatives, but will structure them
into one framework and upgrade by selected pilot business actions.</t>
  </si>
  <si>
    <t>Rīgas Domes Satiksmes Departaments (Ģertrūdes iela 36, Rīga, LV-1011, Olita Sproge, olita.sproge@riga.lv, tel.: + 371 67 01 27 01, fakss: + 371 67 01 27 02, www.rdsd.lv)</t>
  </si>
  <si>
    <t>Latvijas Transporta attīstības un izglītības asociācija (Gogoļa iela 3, Rīga, LV-1743, Igor Kabashkin, tel.: +371-67100594, mob.: +371-29215392, fakss: +371-67100535, kiv@tsi.lv, http://www.regierung-mv.de)</t>
  </si>
  <si>
    <t>Latvijas transporta attīstības un izglītības asociācija (LaTAIA) (Lomonosova ielā 1, Rīga, LV-1019, Igor Kabashkin, tel.: 371 67100594, fakss: 371 67100535, kiv@tsi.lv, kiv@LaTAIA.lv)</t>
  </si>
  <si>
    <t>Projekta mēŗkis iz samazināt satiksmes negadījumu skaitu preču pārvadātājiem, kā arī bīstamo kravu pārvadātājiem. Lai to sasniegtu ir jāizskaidro sabiedrībā ES normatīvo aktu būtība, kas katrā valstīt tiek interpretētā savādāk. Bieži vien negadījumi notiek no normatīvo aktu neievērošanas, kad tiek pārslogotas transporta vienības. projekta ietvaros plānots uzlabot institūcionālo sadarbību pierobežas reģionas.</t>
  </si>
  <si>
    <t>Mittetulundusühing Pärnu David Oistrahhi Festival
Country: Estonia
Region: Lääne-Eesti</t>
  </si>
  <si>
    <t>Itä-Helsingin Musiikkiopiston Kannatusyhdistys ry.
Country: Finland
Region: Itä-Uusimaa</t>
  </si>
  <si>
    <t xml:space="preserve">Projekta ietvaros plānots pētīt pārimaiņu procesus Baltijas jūras reģionā, kas saistīts ar uzņēmējdarbības attīstību un personu migrāciju. Šī projekta ietvaros, balstoties uz pētījumiem, tiks nodrošināta iespēja reģiona globalizācijas ietekmes novērtēšanā un tālākās attīstības noteikšanā. </t>
  </si>
  <si>
    <t xml:space="preserve">Projekta mērķis ir sabiedrības apziņas veidošana par uzņēmējdarbību, tādējādi sekmējot reģiona konkurētspēju. Projekts iekļauj specifiskas apmācības mērķa auditorijai par to, kā veidot un attīstīt savu biznesu, izmantojot radošas idejas, atbildības sajūtu un ziņkārību. Projekta ietvaros iesaistītajām grupām tiks dota iespēja uzsākt uzņēmējdarbību. </t>
  </si>
  <si>
    <t xml:space="preserve">Lai uzlabotu vispārējo ekonomisko situāciju reģionā ir nepieciešama vienota pieeja mazo un vidējo uzņēmumu attīstībai. Ir nepieciešams radīt uzņēmumus, kas ir spējīgi attīstīt savu eksportu. Lai arī ir uzņēmumi, kas ir gatavi ieiet citu valstu tirgos, tomēr tie saskaras ar tādām problēmām, kā valodu un kultūras barjeras, neziņa par citas valsts nodokļu sistēmu, privātīpašuma aizsardzības, autortiesības produktiem un pakalpojumiem, atšķirīgi grāmatvedības standarti u.c. Biznesa inkubatori tehnoloģiju izstrādes centri ir pati labākā iespēja uzņēmējiem, lai nodrošinātu pieeju citu valstu tirgiem. Lai nodrošinātu uzņēmējiem atvieglotu pieeju Centrālās Baltijas jūras reģiona valstīm tiks nodrošinātas konsultācijas uzņēmējiem, pētījumi par tirgus situāciju, kopēju izstāžu u.c. aktivitāšu nodrošināšana. Nodrošināt minētos apstākļus uzņēmumiem būs skaidrs, kādi riski un apstākļi sagaida katru no uzņēmējdarbībā iesaistītājām pusēm, ienākot kādas valsts iekšējā tirgū. </t>
  </si>
  <si>
    <t>Zviedrija/12</t>
  </si>
  <si>
    <t>C.A.S.H.</t>
  </si>
  <si>
    <t xml:space="preserve">Projekta galvenais mērķis ir integrēt personas ar īpašām vajadzībām sabiedrībā tā, lai tie varētu baudīt tās pašas iespējas, ko visi pārējie kopienas locekļi. Projekta specifiskie mērķi ir nodrošināt personām ar īpašām vajadzībām pieeju augstas kvalitātes, pielāgotas mūzikas izglītibas iespējām, kā arī veicināt labvēlīgas attieksmes veidošanos pret mūziku cilvēkiem ar īpašām vajadzībām. </t>
  </si>
  <si>
    <t>Projekta COBWEB viedo modeli pārrobežu sadarbībai, kura ietvaros plānots sadarboties tādām interešu pusēm, kā universitātes, muzeji, dabas zinātņu un ekoloģhiskās zinātnes programmas, kas kopā veido dabas izglītības programmas un apmācības, kas nodarboas ar cilvēku izjūtu un maņu pētīšanu, radot indivīdos dabai draudzīga dzīvesveida apziņu.</t>
  </si>
  <si>
    <t xml:space="preserve">Projekta Eunecbas mērķis ir izveidot vienotu mākslinieku sabiedrību ar vienotu izpratni par mūziku Eiropā. Izpratne par mūziku Baltijas jūras reģionā veidoas vienotības apziņu, kas stiprināt ES identitāti. Galvenais uzsvars tiks likts uz Ludvigu fon Bēthovenu un Krištofu Penderecki, kuri abi ir ļoti populāri Igaunijas un Latvijas mūzikā. </t>
  </si>
  <si>
    <t>Five years of the European Union on the eastern coast of the Baltic Sea</t>
  </si>
  <si>
    <t>Qualification, Innovation, Cooperation and Keybusiness for Small and Medium Enterprises in the Baltic Sea Region</t>
  </si>
  <si>
    <t>Cluster based cooperation is used to facilitate development and implementation of R&amp;D solutions in SMEs, as well as upgrade the existing vocational and academic training programmes. Cooperation of SME promoters, universities, decision makers and public administrations is used to develop comprehensive SME support strategies and put them into action on local, regional, national, BSR and EU level. The particular outcomes of the project will be:1.establishment of the permanent network of the BSR universities dealing with innovation and R&amp;D, the Baltic Sea Academy; 2.continuous cooperation between the network of the SME promoters (chambers and associations) of the BSR, the university network and the decision makers and public administrations in the field of innovation support in SMEs: joint identification of innovation clusters, mapping of competence centres in the BSR, development of cluster strategies</t>
  </si>
  <si>
    <t>Best Agers</t>
  </si>
  <si>
    <t>Best Agers - Using the knowledge and experience of professionals in their primes to foster business and skills development in the Baltic Sea
Region</t>
  </si>
  <si>
    <t>With demographic change and the current economic crisis looming, the cities and regions of the Baltic Sea Region have to find creative ways of disclosing and utilizing unused opportunities. One of these hidden potentials are the people in the prime of their lives – the so called “Best Agers” (defined in the project as people aged 55 and older). As previous projects have shown, the BSR population will rapdily become older and the 55+ age groups will experience large growth rates until the year 2020.The project will show how Best Agers can make their contribution in these fields by remaining in employment instead of retiring early (WP 3), committing their time and energy to voluntary work for the benefit of SME (WP 4), young entrepreneurs, students and pupils (WP 5) or improving their skills and realising their own business ideas (WP 6).</t>
  </si>
  <si>
    <t>Baltic COMPASS</t>
  </si>
  <si>
    <t>Control of hazardous substances in the Baltic Sea region</t>
  </si>
  <si>
    <t>Somija/26</t>
  </si>
  <si>
    <t>The general objective of the project is linking of knowledge and innovation to sustainable development and competition of Central Baltic Region (CBR) and development a best practice model of entrepreneurial education and networking for creative industry in Finnish, Estonian, Latvian and Swedish universities, which allow them to better promote entrepreneurial thinking among young people, and support innovative business start-ups from creative cluster and their development into high growth companies.  The project has the following objectives: 1) to develop a cross-border entrepreneurship program and training material for the non-business and creative industry students in CBR universities through the analysis of current situation of the entrepreneurial education in CBR and identification of best practices, 2) to gain a comparative understanding of the entrepreneurial attitudes and skills of university students in the CBR, and to identify their innovative business ideas. 3) to improve the cross-border mobility and exchange of ideas and best practices through networking and increased mobility of specialists in entrepreneurial education, 4) to stimulate cross-border networking of young entrepreneurs in CBR by development and providing them a cross-border Internet-based platform for exchange of ideas and support for the elaboration of business idejas that have potential for the international business cooperation.</t>
  </si>
  <si>
    <t>As Phase II is a continuation of Phase I, the overall objective of the Project is to to ensure accessibility, quality and effectiveness of disaster management and emergency recovery services in Latvia and Lithuania by year 2015. The Project first sub-objective is establishment of reliable cross-border co-operation, information exchange network and legal framework between institutions involved in risk management in Zemgale and Siauliai regions. The second Project sub-objective is to strengthen the institutional capacity of selected pilot local municipalities involved in risk management in neighbouring regions. The third sub-objective is to provide a risk management infrastructure to cover identified priority needs and ensure efficient delivery of emergency services. The second and the third sub-objectives are planned to be reached by March 2010, fulfillment of the first sub-objective is also planned by the same deadline but depends on enforcement of risk management legal framework in both countries. The Project partners plan to continue project development with implementation of upcoming phases after Phase II by rising funds through the EU cross border cooperation programmes and other financial instruments.</t>
  </si>
  <si>
    <t>LLI-037</t>
  </si>
  <si>
    <t>Improvement of Active Tourism in Border Region</t>
  </si>
  <si>
    <t>ActiveTour LV-LT</t>
  </si>
  <si>
    <t>LT – Palanga Town Municipality
Vytauto str. 73, Palanga,
Klaipeda, LT-00134,
Lietuva
www.palanga.lt
Irena Šatkauskien÷
irena.satkauskiene@
palanga.lt
37046 051225</t>
  </si>
  <si>
    <t xml:space="preserve">Uzlabot pieeju aktīvā tūrisma maršrutiem gar LV-LT robežu teritoriju veicinot velotūrismu, ilgtspējīgu sociālekonomisko attīstību un paaugstināt reģiona pievilcību dzīvošanai.
Veicināt velotūrismu (atpūtas vietu izbūve, tūrisma informācijas servisu uzlabošana), pieredzes apmaiņa aktīvajā tūrismā starp LV-LT un ar to saistītās apmācības veloceļu rekonstrukcijā tūrisma nolūkiem un kvalificēšanās EUROVELO10. Veloceļa rekonstrukcija starp Palangu un Sventoj. 
</t>
  </si>
  <si>
    <t xml:space="preserve">Project implements the HELCOM Baltic Sea Action Plan’s Eutrophication Segment and its Recommendation 28E/5 on more stringent requirements for phosphorus removal from municipal WWTPs. PURE would also implement EU Baltic Sea strategy as its draft action plan addresses a flag ship project "Clean waste water". PURE demonstrates low-cost, high-impact actions that result in measurable outcome regarding phosphorus discharges to the Baltic Sea. Project demonstrates potentials of joint implementation and joint investments in the BSR in combating the eutrophication in a cost-effective way. Project results and methods will be compiled into a book of good practices in chemical phosphorus removal and sustainable sludge handling at municipal WWTPs. </t>
  </si>
  <si>
    <t>FM</t>
  </si>
  <si>
    <t>FIRST MOTION - driving BSR regional development by innovating the high-skill growth sector "creative/AV industry" (FM)</t>
  </si>
  <si>
    <t>BSR QUICK</t>
  </si>
  <si>
    <t>LLII-054</t>
  </si>
  <si>
    <t>Creating a virtual business support infrastructure in Baltic countries</t>
  </si>
  <si>
    <t>ENTERBANK</t>
  </si>
  <si>
    <t>Ventspils pilsētas dome (Jūras 36, Ventspils, LV-3601, e-pasts: dome@ventspils.gov.lv)</t>
  </si>
  <si>
    <t>Talsu rajona tūrisma informācijas centrs (Lielā iela 19/21, Talsi, LV-3201, 63224165, talsutic@apollo.lv)</t>
  </si>
  <si>
    <t>Rojas novada dome</t>
  </si>
  <si>
    <t>Ventspils Augstskola (Inženieru 101a, LV-3601, Ventspils, tel.: (371)636 29657)</t>
  </si>
  <si>
    <t>Ogres Biznesa un Inovāciju Inkubators (Akmeņu iela 47, Ogre, LV-5001, tel.: +37129488367)</t>
  </si>
  <si>
    <t xml:space="preserve">Võru Parish Government </t>
  </si>
  <si>
    <t>Mārkalnes pagasta padome (Mārkalne, "Pagastmāja", Mārkalnes pagasts, Alūksnes rajons, LV-4351)</t>
  </si>
  <si>
    <t xml:space="preserve"> Ziemeru pagasta padome („Pagastmāja”, Māriņkalns, Ziemeru pagasts,
Alūksnes rajons, LV -4332, +371 64381299)</t>
  </si>
  <si>
    <t>Veclaicenes pagasta padome ("Vaiņaģi", Korneti. LV-4335, Alūksnes rajons, tel.: +371 64366141, e-pasts: veclaicene@aluksne.lv )</t>
  </si>
  <si>
    <t>Tartu Science Park Foundation</t>
  </si>
  <si>
    <t>Stendes pilsētas dome</t>
  </si>
  <si>
    <t>Estonian University of Life Sciences, Berry Farming LLC</t>
  </si>
  <si>
    <t>Estonian University of Life Sciences</t>
  </si>
  <si>
    <t>Projekta ietvaros plānos aktivizēt kultūras dzīvi un kultūras apmaiņu Igunijas un Latvijas pierobežā. Projekta vadošais partneris ir Eiroreģions Pskova - Livonija (Euregio Pskov-Livonia) un projektā aptvertā teritorija ietver Alūksni, Valku, Valgu, Võru un Põlva teritorijas Latvijā un Igaunijā. Projekta ietvaros plānots organizēt 20 kultūras pasākumu, kas ietvers jaunas tradīcijas izveidošanu starp abu valstu dziedātājiem, koriem, ansambļiem un deju grupām pierobežas reģionā</t>
  </si>
  <si>
    <t xml:space="preserve">Projekta vadošais partneris </t>
  </si>
  <si>
    <t xml:space="preserve">Projekta vadošais partneris Võru apgabala pašpārvalde (Võru Parish Government ), Võru pilsētas pašpārvalde (Võru Town Government), Jūrmalas pilsētas dome, Ogres novada dome un Baldones pilsētas dome. Projekta mērķis ir izveidot pastiprinātu sadarbību pierobežas reģionā starp jauniešu koriem. Galvenās aktivitātes projekta ietvaros būs Igaunijas un Latvijas jauniešu koru  diriģentu darba grupas, nometnes koru dalībniekiem, publiskas uzstāšanās un koncerti, kā arī dziesmu grāmatas izdošana Igaunijas un Latvijas koriem. </t>
  </si>
  <si>
    <t xml:space="preserve"> Rīgas Ekonomikas augstskola (Strēlnieku 4a, Rūga, LV-1010; kontaktpersona: Dr. Anders Paalzow - andersp@sseriga.edu.lv, t. +371 67015800, mob. +371 26 043 567, f. +371 67830249, www.sseriga.edu.lv)</t>
  </si>
  <si>
    <t>The aim of the project  is to create and implement a system of cross border cooperation between preschool educational institutions on Lithuania-Latvia border in order to improve conditions for childrens' education, health.  Also to improve Latvian-Lithuanian traditional folk culture maintenance and development in Zemgale  border region. 
Objectives of the project are as follows: 
1. to stimulate cooperation for border regions in order to improve life quality; 
2. to improve educational conditions for children in preschool educational institutions;
3. to implement inovative methods of education;
4. to protect and fortify children’s health; 
5. to strengthen cultural identity of  people residing in border region.
Project’s outputs:
Project will provide a possibility to reach the nurturance of Lithuanian and Latvian traditions and will help to preserve communities' and local cultural originality. Project will seek not only to strengthen cultural identity  of both nationalities but also to  cherish their common human values. Preschool educational institution is a place where it has to be started.Both kindergartens participating in the project have got great experience cherishing  cultural traditions- have got folk groups, participate in concerts. The project also targets to  improve living surrounding of people residing in the border region by creating better educational conditions for their children.     
The gained experience and created system could be successfully introduced into other educational  institutions after the project implementation.</t>
  </si>
  <si>
    <t xml:space="preserve">Objective: To create more favourable and sustainable life environment through cross-border green investments in 8 communities in Latvian and Lithuanian eastern border regions within the territory of Euroregion “Country of lakes”. 
Sub-objectives: 
1. To improve surrounding life environment by organizing 2 international landscaping campaigns, involving 400 youngsters living in project target territory, improving 11 objects in 8 communities and designing of friendship park of Euroregion “Country of lakes”.
2. To build up understanding of local inhabitants in 8 border communities on favourable life environment and sustainable use of local nature resources by organization of an international forum “Green community &amp; green investments” and a 3-days motivation training for 16 youngsters, preparation of e-newsletter.
Project’s outputs: 1)Solving of common problems in frame of the CBC project will give benefit to all PPs by initial green investments in life environment and human resources; 2)Common image of Partners’ communities and LV, LT border regions will be improved; 3)Youngsters will be motivated to participate at the creation of favourable life environment in the regions they are living, the feeling “belong to the place” will be stressed; 4)Dialogue between authorities and youngsters will be activated; 5)Information distributed and works done on both sides of the border will bring neighbours closer. 
</t>
  </si>
  <si>
    <t>Nacionālais kino centrs (Peitavas 10/12, Rīga, LV-1050, kontakpersona: Ilze Gailite-Holmberg - ilze.gailite@nfc.gov.lv, t.+371 67358870, f. +371 67358877, http://www.latfilma.lv/nfc/)</t>
  </si>
  <si>
    <t>NVO "CONNECT Latvija" (Azenes 16/20, Rīga, LV-1048; kontakpersona:Elmar Baltins - info@connectlatvia.lv, t. +371 67089178, mob. +371 29100252, f. 371 67089389, www.connectlatvia.lv)</t>
  </si>
  <si>
    <t>Rīgas pilsētas dome, Adrese: Rātslaukums 1, Rīga, LV-1539, Kontaktpersona: Normunds Strautmanis, tel.: +371 6 7012877; fakss: +371 6 7012872; e-pasts: normunds.strautmanis@riga.lv</t>
  </si>
  <si>
    <t>Local governments of Ape and Rõuge and Sports Society Skystar are working together on a project improving the accessibility and infrastructure of sports and recreational services for the rural communities on both sides of the border. Ice rinks and other joint facilities are provided to the local Latvian and Estonian communities to bring them closer and develop further cooperation. Project also includes various thematic sports events and trainings that involve schools, local authorities, sport societies, clubs and sport managers from both sides of the border</t>
  </si>
  <si>
    <t xml:space="preserve">Rõuge Municipality Government Sports Society Skystar NGO </t>
  </si>
  <si>
    <t>Projekta kopējās attiecināmās izmaksas, EUR</t>
  </si>
  <si>
    <t>Latvijas partneru kopējais budžets, EUR</t>
  </si>
  <si>
    <t>Madonas pilsētas dome (Madonas rajona padomes, Vidzemes RIC, Saieta laukums 1, 1.stāvā, E-pasts: madinfo@madona.lv; turinfo@madona.lv, Tālrunis: 64860573)</t>
  </si>
  <si>
    <t>Valkas pilsētas dome (Semināra ielā 29, Valka, LV – 4701, Tālrunis/Fakss 6 47 07 617; e – pasts: dome@valka.lv)</t>
  </si>
  <si>
    <t>Alūksnes rajona padome (Dārza 11, Alūksne, LV-4301, tel.: +371 64381487)</t>
  </si>
  <si>
    <t>Stendes pilsētas dome (Dumpīšu iela 3, Stende, Talsu rajons, LV-3257, tel.: 63232132, sekretare@stende.lv)</t>
  </si>
  <si>
    <t xml:space="preserve">Eiroreģions „Pleskava – Livonija" (Bērzpils ielā 1a, Balvos, LV-4501, tel.: +371 29163807)
</t>
  </si>
  <si>
    <t xml:space="preserve">Apes pilsētas ar lauku teoritoriju dome (Ape, Stacijas 2, LV4337. Telefons, (+371) 64307217)
</t>
  </si>
  <si>
    <t xml:space="preserve">Šī projekta ietvaros piecas institūcijas, kas nodarbojas ar vides jautājumiem, uzsāks kopējas aktivitātes, lai apsaimniekotu jūtīgus dabas reģionus un nodarbotos ar sabiedrības izglītošanu vides jomā. Ir dažāda veida publiskas aktivitātes, ko plānots ieviest, lai izglītotu sabiedrību un attīstītu dabai draudzīgu domāšanu un dzīvesveidu īpašu uzsvaru liekot uz jauniešiem. Aktivitātes ietver dažāda veida apmācības, izstādes, izglītojošus ceļojumus un ekskursijas, nometnes, ko papildinās izstrādāti studiju materiāli par mitriem dabas apgabaliem. </t>
  </si>
  <si>
    <t>Attīstīt sportiski aktīvās sabiedrības tīklus veicinot kopējās aktivitātes starp cilvēkiem un organizācijām, nodrošinot ilgtspējīgas sporta aktivitātes visām paaudzēm.</t>
  </si>
  <si>
    <t xml:space="preserve">to develop an active sports community network by promoting joint activities between people and organisations, ensuring sustainable sports activities for all generations and developing capacity of selected municipal institutions in order to provide better public services in this field. to develop an active sports community network by promoting joint activities between people and organisations, ensuring sustainable sports activities for all generations and developing capacity of selected municipal institutions in order to provide better public services in this field. </t>
  </si>
  <si>
    <t>LLI-046</t>
  </si>
  <si>
    <t>Projekta numurs</t>
  </si>
  <si>
    <t>Projekta īstenošanas ilgums mēnešos</t>
  </si>
  <si>
    <t>Nr.</t>
  </si>
  <si>
    <t>Projekta nosaukums</t>
  </si>
  <si>
    <t>Citi projekta partneri</t>
  </si>
  <si>
    <t>Nacionālais līdzfinansējums</t>
  </si>
  <si>
    <t>Projekta partneri no Latvijas (kontaktinformācija)</t>
  </si>
  <si>
    <t>Programmas prioritāte</t>
  </si>
  <si>
    <t>Back to Nature</t>
  </si>
  <si>
    <t>Cross-border network of craft as promoter of attractiveness of Latvia - Lithuania borderlands</t>
  </si>
  <si>
    <t>Mid-Baltic Crafts</t>
  </si>
  <si>
    <t xml:space="preserve">Paaugstināt LV-LT robežjoslas konkurētspēju un pievilcību attīstot tradicionālās lietišķās mākslas un amatniecības tīklus 
Aktivitātes: Stiprināt esošās kultūras un vēstures saites Vidus Baltijas reģionā; Attīstīt lietišķās mākslas un amatniecības sektoru.
</t>
  </si>
  <si>
    <t xml:space="preserve">The objective of the project is to improve the competitiveness of the maritime companies of the region as well as the Maritime sector by enhancing the competitiveness of labour force (the improvement of the maritime education and training and qualification upgrading systems of seafarers’). 1)To ensure the Lifelong Learning opportunity and qualified assistance to seafarers who are ready to take a higher degree or to certify their marine rank according to Lithuanian and Latvian laws, regulating seafarers’ training. This goal will be achieved by improving informal teaching services (material and methods), which will comply with STCW78/95 Convention regulations; 2) to rise the quality of educational services by upgrading professional qualification and teaching competencies of lecturers of LiepMC and LitMC 3) To encourage students exchange and mobility between Lithuanian and Liepoja maritime colleges and to ensure that study program matches consentaneous and modern requirements in both institutions. </t>
  </si>
  <si>
    <t>LLI-005</t>
  </si>
  <si>
    <t>Valsts sabiedrība ar ierobežotu atbildību "Vides projekti", Adrese: Pils iela 17, LV-1003, Kontaktpersona: Ilze Neimane, tel.: +371 67215051, mob.: +371 29392749, fakss: +371 67214274, e-pasts: ilze.neimane@videsprojekti.lv, www.videsprojekti.lv</t>
  </si>
  <si>
    <t>Latvijas Lauksaimniecības Universitāte, Lauksaimniecības enerģētikas institūts, Adrese: Čakstes bulvāris 5, Jelgava, LV-3001, Kontaktpersona: Vilis Dubrovskis, tel.: +371 630 80687, mob.: +371 26410882, fakss: +371 630 20762, e-pasts: vilisd@inbox.lv, www.llu.lv</t>
  </si>
  <si>
    <t>Energy Efficient and Integrated Urban Development Action</t>
  </si>
  <si>
    <t>Rīgas pilsētas dome, Adrese: Rātslaukums 1, Rīga, LV-1539, Kontaktpersona: Valdis Hofmarks, tel.: +37167105122, mob.: +37129258936, fakss: +37167105109; e-pasts: valdis.hofmarks@riga.lv</t>
  </si>
  <si>
    <t>Latvijas Hidroekoloģijas institūts, Adrese: Daugavgrīvas 8, Rīga, LV 1048, Kontaktpersona; Juris Aigars, tel.: +371 67601995, fakss: +371 67601995, e-pasts: hydro@latnet.lv, www.lhei.lv</t>
  </si>
  <si>
    <t>Baltijas Vides Forums, Adrese: Peldu 26/28 - 505, LV - 1050, Rīga, Kontaktpersona: Valters Toropovs, tel.: +371 67357546, mob.: +371 26808376, e-pasts: Valters.Toropovs@bef.lv</t>
  </si>
  <si>
    <t>baltic green belt</t>
  </si>
  <si>
    <t>Vācija/15</t>
  </si>
  <si>
    <t>Slīteres nacionāla parka administrācija, Adrese: Dakterlejas 3, Dundaga, LV-3270, Kontaktpersona: Andra Ratkeviča, tel.: +37163291066, fakss: +37163291067, e-pasts: andra.ratkevica@slitere.gov.lv, www.slitere.gov.lv</t>
  </si>
  <si>
    <t xml:space="preserve"> Projekta mēkis ir izveidot ekoloģisko tīklojumu dabas aizsardzības un ilgtspējīgas attīstības jomā</t>
  </si>
  <si>
    <t>Lauku Tūrisma Asociācija "Lauku ceļotājs", Adrese: Kuģu 11, Rīga, LV-1048, Kontaktpersona:  Asnāte Ziemele, tel.: +37167617600, mob.: +371 29285756, fakss: +3717830041, e-pasts: asnate@celotajs.lv, www.celotajs.lv</t>
  </si>
  <si>
    <t>4. prioritāte - Pievilcīgas un konkurētspējīgas pilsētas un reģioni</t>
  </si>
  <si>
    <t>New Quality Image and Infrastructure Development in Remote Border Towns- Zarasai and Kraslava</t>
  </si>
  <si>
    <t>New Quality Image</t>
  </si>
  <si>
    <t>LT – Zarasai District Municipality Administration
Seliu sq. 22, Zarasai, Utena, LT-32110,
Lietuva
www.zarasai.lt
Ingrida Tatarūn÷
ingrida.tatarune@zarasai.lt
370 38 537191</t>
  </si>
  <si>
    <t>Paaugstināt pievilcību attālās robežu pilsētās – Zarasai un Krāslava, veidojot reģionāli atpazīstamu brendu NEW Quality Image</t>
  </si>
  <si>
    <t>Waterways Forward</t>
  </si>
  <si>
    <t>Common methodology for the implementation of Digital Local Agenda and its impact on regional digital policies</t>
  </si>
  <si>
    <t>Multi-modal Innovation for Sustainable Maritime &amp; Hinterland Transport Structures</t>
  </si>
  <si>
    <t>Open Source software usage by European Public Administrations</t>
  </si>
  <si>
    <t>Interregional Partnership Platform</t>
  </si>
  <si>
    <t>The main objective of the project is to improve the management of regional inland waterways and the regions adjacent to them by promoting  an integrated, sustainable and participatory approach. The project aims at developing recommendations for improved and state of the art governance models that are creating a sound basis for more integrated regional policies to boost the socio/economic development of inland waterways and adjacent areas in a balanced way, while respecting nature and environment (e.g. by cross fertilising WFD River Basin Management with land based management of the regions adjacent to regional inland waterways). To reach this objective, the project has the following sub objectives:-improved governance by creating better structures and models to streamline national and regional regulations, to organise a more integrated approach between the various policy sectors and to have a balanced structure of responsibilities for the management of regional inland waterways resulting in a jointly defined best governance model for regional waterways 
-creating a balance between strengthening the multifunctional use of regional inland waterways and potential negative effects on nature and the environment taking into account WFD policies for river basins and the effects of climate change on these waterways 
These objectives are also reflected in the themes for the implementation methodology.</t>
  </si>
  <si>
    <t>FR/Syndicat d'Agglomération Nouvelle de Marne-la-Vallée Val Maubuée</t>
  </si>
  <si>
    <t>Zemkopības ministrija (+371-67027548, mob. 29408573, Ilze Silamikele, Republikas laukums 2, LV-1981; Ilze.Silamikele@zm.gov.lv)</t>
  </si>
  <si>
    <t>NL/Dutch Recreational Waterways Foundation</t>
  </si>
  <si>
    <t>Siguldas novada dome (t.678 00 946, projekti@sigulda.lv / inga.barisa@sigulda.lv; Inga Zālīte and Inga Barisa; Pils street 16 LV-2150, Sigulda)</t>
  </si>
  <si>
    <t>Vidzemes plānošanas reģions (+3714127846, Ineta Puriņa, Bērzaines 5, Cēsis, LV-4101; vidzeme@vidzeme.lv)</t>
  </si>
  <si>
    <t xml:space="preserve">to increase quality of public health services and productivity of the cooperation in Latvian-Lithuanian borderline area.   To develop first-aid service at the border under the EU standards by developing and updating infrastructure on both sides of the border                                                                                                                                                                                   To develop public health services in borderline area by the means of communication and cooperation of the staff                                                                                                   </t>
  </si>
  <si>
    <t>LLI-045</t>
  </si>
  <si>
    <t xml:space="preserve">Cross border co-operation between Plungė and Bauska - joint sports activities and basis for future
</t>
  </si>
  <si>
    <t>ACTIVE</t>
  </si>
  <si>
    <t>LT – 
Administration of Plunge District Municipality
Vytauto st. 12, Plunge, LT-90123, Lietuva
www.plunge.lt
Rasa Jonušien÷
rasa@plunge.lt
370 44 873145</t>
  </si>
  <si>
    <t>Helsingin kaupungin tietokeskus, kaupunkitutkimusyksikkö Country: Finland Region: Itä-Uusimaa; Turku Science Park Oy Country: Finland Region: Varsinais- Suomi; Varsinais-suomen liitto Country: Finland Region: Varsinais-Suomi; Stockholm stad Country: Sweden Region: Stockholms län; Uppsala kommun Country: Sweden Region: Uppsala län; Uppsala kommun Country: Sweden Region: Uppsala län; Stockholms läns landsting, Regionplane- och trafikkontoret Country: Sweden Region: Stockholms län; Tallinna Linnakantselei Country: Estonia Region: Põhja-Eesti; Harju Maavalitsus Country: Estonia Region: Põhja-Eesti</t>
  </si>
  <si>
    <t>Regionförbundet Örebro; SA Ida-Viru Ettevõtluskeskus Country: Estonia Region: Kirde-Eesti Country: Sweden Region: Örebro län</t>
  </si>
  <si>
    <t xml:space="preserve">24 937
</t>
  </si>
  <si>
    <t>SA Tallinna Ettevõtlusinkubaatorid Country: Estonia Region: Põhja-Eesti; Helsingin kauppakorkeakoulu Pienyrityskeskus Country: Finland Region: Itä-Uusimaa; Suomen Humanistinen Ammattikorkeakoulu Oy Country: Finland Region: Itä-Uusimaa; Mjärdevi Science Park Country: Sweden Region: Östergötlands län</t>
  </si>
  <si>
    <t xml:space="preserve">The overall objective of the project is develop cross border cooperation network among local communities by strengthen culture traditions using them developing attractiveness of Balvi and Kelmes districts.  
Sub-objectives are:
1) To establish and develop cross border cooperation network among members of partnerships, local communities, economical (entrepreneurships) and social (nongovernmental organizations) partners.
2) To widen cross-border contacts for social economical development in such areas: culture, local communities and partnership.
3) To introduce the society with unique cultural national traditions of Latvians and Lithuanians.
4) To promote the region’s image by organizing common activities: experience exchange visits, contact forums, seminars and green markets.
5) To educate the participants and society by developing practical and theoretical skills, raising the people’s capacity for further growth. 6) To realize the informative campaign about project activities and results. 
Project’s outputs: Culture festivals and green markets - during these activities will teach and introduce cultural traditions and celebrations of Mara, St. George’s, Anna's days, Michaelmas, Mardi Gras, Flax day and St. Rock wake- days of the youth; Establish networking - experience exchange visits, prepare seminars and organize contact forums; Publicity -  internal (flow of information among the partners, communities) and external communication (prepare publicity plan). </t>
  </si>
  <si>
    <t>The objective of the Project is to provide sustainable development of fruit production in the support regions by transferring to the producers through a Technology Transfer Centre (TTC) the newest technologies developed and tested at the research institutions.
To achieve the Project objective successfully, the following sub-objectives are planned:
1. to establish mutually supplementing training bases at both institutes using their strong points, by installing training facilities and demonstration objects in orchards and laboratories;
2. to develop and prepare different informative and training materials to the target groups (fruit and berry growers, small and medium fruit processing enterprises);
3. to begin the training process of target groups;
4. to introduce new types of services for commercial fruit growers and fruit processing enterprises.
Project’s outputs:
To achieve the objective of the Project, activities will be carried out in 4 work packages (WP): WP1 Management and coordination; WP2 Development of training and demonstration base; WP3 Development of knowledge transfer tools; WP4 Technology and experience transfer.
Project investments mostly concern purchase of equipment necessary for demonstrations, development of a training base. Investments will provide for the activities of TTC for many years after Project close.
The Project contribution to the support region will be: stimulation of sustainable commercial fruit growing, handing over through TTC new knowledge to the target groups. Both directly and indirectly business activities will be encouraged in the region, along with increased employment. Besides, potential consumers will be supplied with of high-quality, healthy food grown and produced in neighbourhood.</t>
  </si>
  <si>
    <t>1. Prioritāte: Reģiona sociālekonomiskās attīstības un konkurētspējas veicināšana
1. Atbalsta virziens: Uzņēmējdarbības veicināšana, darba tirgus, pētījumu un tehnoloģiju attīstība</t>
  </si>
  <si>
    <t>Zemgales plānošanas reģions, Adrese: Raiņa 20, Jelgava, LV-3001, Kontaktpersona: Raitis Madžulis, tel.: +37163027845, mob.: +37129534718, e-pasts: raitis.madzulis@zpr.gov.lv, www.zemgale.lv</t>
  </si>
  <si>
    <t xml:space="preserve">Projekta mērkis ir uzlabot dzīves klavitātes vadību pilsētvides un lauku teritoriju plānošanā. </t>
  </si>
  <si>
    <t>Latvijas Brīvo arodbiedrību savienība, Adrese: Bruņinieku ielā 29/31, Rīga, LV-1001, Kontaktpersona: Linda Romele, tel.: +371 6 7035906, fakss: +371 6 7276649, e-pasts: linda.romele@lbas.lv, www.lbas.lv</t>
  </si>
  <si>
    <t>2.  prioritāte: Ekonomiski konkurētspējīgs un inovatīvs reģions</t>
  </si>
  <si>
    <t xml:space="preserve">Baltic Sea - Asia Agenda for Regions in a Globalising World </t>
  </si>
  <si>
    <t xml:space="preserve">Uudenmaan liitto / Nylands förbund
Country: Finland
Region: Itä-Uusimaa
</t>
  </si>
  <si>
    <t>Enterprising Education in Sweden, Estonia, Latvia and Finland</t>
  </si>
  <si>
    <t xml:space="preserve">to establish an effective system of fire safety capable of responding to dangers properly in the territory of Ylakiai-Vainode. In long time period it will ensure quality public services for the residents of that region, and enable to respond faster to dangers what will be a serious basis for protection of residents‘ property and environment. 1) to purchase 1 fire vehicle for each- Ylakiai and Vainode fire departments and 2) to have trainings of fire fighters  according to 8 topical programs, what would allow to ensure human resources satisfying modern requirements necessary for efficient fight against natural disasters in the territories of Ylakiai and Vainode. </t>
  </si>
  <si>
    <t>LLI-033</t>
  </si>
  <si>
    <t>Creation of disaster management system in neighbouring regions of Latvia and Lithuania, Phase II</t>
  </si>
  <si>
    <t>CBRM II</t>
  </si>
  <si>
    <t>LV – Jelgava City Council
Lielā iela 11, Jelgava, LV-3001,
Latvija
www.jelgava.lv
Liene Rulle
Liene.Rulle@dome.jelgava.lv
37 163 005 483</t>
  </si>
  <si>
    <t xml:space="preserve">LT – Kalipeda Puppet Theatre, Pušino 29-9, Klaipeda, LT-91246, Lietuva, www.leluteatras.ku.lt, Aušra Daukantaite, klaipedosleles@gmail.com, +37046239932
</t>
  </si>
  <si>
    <t xml:space="preserve">The main objective of the project is to increase environmental awareness and responsibility of the general public about the state and the future of the Baltic Sea, and to develop channels for public involvement in environmental discussion. This is to be achieved by combining modern communication methods and know-how of project partners representing envrironmental research, education and communication. 
The project aims to: 1) promote conciousness and a common will to protect the Baltic Sea, 2) strengthen a common Baltic Sea identity, 2) develop innovative communication tools for environmental awareness raising, discussion and participation, 3) bring forth every day choices to make a positive effect on the future of the sea, 4) sensitize people for the beauty and diverse nature of the Baltic Sea via new communication methods (e.g. web cameras), 5) inform decision makers about the ideas and views of the public for protecting the sea, 6) activate people to observe the state of the Baltic Sea and share environmental information, 7) promote protection activities by disseminating information and arranging a series of events, 8) promote networking of educational institutes, and 9) improve dialogue between research, authorities and the public.
</t>
  </si>
  <si>
    <t>Kopsavilkums: projekta mērķis un sasniedzamie rezultāti un iegūvumi</t>
  </si>
  <si>
    <t>Projekta mērķis ir attīstīt reģiona kapacitāti, lai izmantotu izglītota un mobīla darba spēka potenciālu izmaugsmes veicināšanai. Projekta rezultātā tiks ieviests arodizglītības un apmācības testēšanas modelis studentiem arodizglītības un apmācību iestādēs, kas iedarbina viņus iegūt pārrobežu izglītības programmu un apmācīties kompānijas ietvaros citā valstī, veicinot pārrobežu un starpreģionālo uzņēmējdarbības un bisnesa attīstību. Tiks nostiprināta arodskolu pedagogu kompetence šajā jomā. Tiks izveidots Baltijas arodizglītības tīkls - platforma turpmākai arodizglītības un apmācību institūciju attīstībai un sadarbībai.</t>
  </si>
  <si>
    <t>The overall objective of the project is the development of human capital through the contribution in the promotion of effective lifelong learning system in Kurzeme and North-West Lithuania cross border territory by the  platform to promote the entrepreneurship and develop engineering skills, improval and transfer of targeted policy measures on national level, using advanced e-education solutions and creation of multiinstitutional certification of obtained educational qualifications. 
SUB-OBJECTIVES ARE:
a) To analyze the current situation, identify the imperfections and to study the needs. To prepare recommendations for the future actions taken;
b) To test selected innovative lifelong learning service products and to prepare the methodology as the base for the creation of future products;
c) To evaluate functions, activities and expected contribution of regional universities in the promotion of the regional lifelong learning system;
d) To ensure effective cross border collaboration in the lifelong learning policy development and implementation;
e) To create effective e - learning and communication platform with project target groups;
f) To increase the motivation for Public – private partnership in lifelong learning;
g) To conduce poly - centric regional development.
PROJECT KEY ACTIVITIES INCLUDE: 
(1) Preparation of the recommendations for the improvement of lifelong learning policy and legislation, according to the results of the researches elaborated within the project; (2) Development of e-learning education though the establishment of the platform for e-course development and access; (3) development of 3 engineering skill centres to meet the increasing demand by the industry for the re-training and training needs in a particular field; (4) Formation and promotion of cross border collaboration network.
EFFECT: Project will contribute to sustainable regional development by impact and spillovers of efficient lifelong learning system as a pillar of wider regional innovation system to the growth of knowledge and skill level among society.</t>
  </si>
  <si>
    <t>Lai palielinātu studentu konkurētspēju un sniegtu tiem atbalstu, uzsākot uzņēmējdarbību, Jelgavas amatniecības vidusskolā un Klaipēdas šuvēju un pakalpojumu biznesa skolā tiks ieviesta jauna apmācības programma „Kā uzsākt savu uzņēmējdarbību”. Abu izglītības iestāžu infrastruktūra tiks uzlabota, veicot renovācijas darbus un iegādājoties nepieciešamo aprīkojumu frizieru apmācības kabinetiem. Frizieri no abām skolām piedalīsies divos starptautiskos semināros un pieredzes apmaiĦas vizītēs.</t>
  </si>
  <si>
    <t>Projektu partneri – bērnudārzi Zeimelis (Lietuva) un Rundāle (Latvija) - atrodas tikai 12 kilometrus viens no otra. ĥemot vērā līdzīgu sociālo
situāciju projektu partneri plāno izveidot un ieviest pārrobežu sadarbības sitēmu starp pirmsskolas izglītības iestādēm ar mērėi uzlabot bērnu izglītošanas apstākļus, kā arī veicinātu starptautiskus un vietējus pasākumus. Projekta laikā tiks organizēts seminārs skolotājiem un auklītēm, tiks rīkotas mācību stundas spēļu veidā,
veselības dienas bērniem un viņu vecākiem, koncerti, vasaras nometne, kā arī tiks izdots mācību materiāls – ābece latviešu un lietuviešu valodās.</t>
  </si>
  <si>
    <t>The Objective: to promote business and labour market development at the local cross-border level by fostering economic potential of villages to develop competitive products and joint marketing, based on traditional economic values and a unique Theme Village concept. 
The Sub-Objectives: 1) to stimulate small business development in the villages through support and encouragement of villagers to make business targeted at tourism and other economy sectors; 2) to ensure business skill and capacity building of the villagers; 3) to support creation of self-sustaining cross border network of Theme Villages in Latgale and Aukstaitija. 
The defined objectives are realistic and reachable because:  1) It possible to make a net of Theme Villages because in the project area there are at least 20 really active villages, the representatives of which will participate in the project. Every village has a village community which makes various activities and at least some craftmen who are potential business start-up. 2) The villagers are active and committed. They are interested and in need to have village business  training, experierence exchange, good practice examples, make business plans, use opportunities for joint marketing and active sales of the authentic village products with a widely marketed village brand. 3) Information and dissemination of this project will be performed by specialists. Having in mind the experience of earlier implemented projects, the most suitable means were chosen. 
Project’s outputs: "Support to Facilitators" (training and facilitation skill development, common village workshops, elaboration of training manual),  "Theme Village networking " (village trainings,  networking, study visits, experience exchange),  "Theme Village small business development" (support to village business development, joint Theme Village marketing strategy, branding of products, marketing campaigne, promotion of brands in festivals). 6 training modules to be delivered, 120 villagers trained, 2 local study trips and 1 study trip to Poland will be conducted, 40 villages business ideas identified and developed, Theme Village branding and marketing cycle for ready-to-sell products accomplished in 6 Theme Villages, 1 joint Theme Village marketing strategy will be developed (with focus on 20 Theme Villages), information and marketing campaigne coducted, Theme Village network created and self-sustaining. Indirectly the project will facilitate creation of 20 new jobs / village companies.</t>
  </si>
  <si>
    <t>The overall objective is to develop cooperation between Kuldiga and Šiaulai districts by promoting business opportunities for the students of art schools through development and approbation of new attractive study programmes that comply with business opportunities and market demands.
The sub-objectives are to:
-open new study programmes - photo design professional secondary programme in Kursenai and black ceramics in Kuldiga.
-facilitate exchange of experience for teachers and students on education process;
-develop infrastructure of culture education institutions(do reconstruction of Kuldiga art school and Kursenai art school);
-strengthen co-operation between culture education institutions-art schools- in Kuldiga and Kursenai; 
-develop further cooperation between the municipalities of Šiauliai and Kuldiga in the sphere of project implementation.
-create means of virtual communication.
Project’s outputs: Increasing unemployment rate;limited possibilities for entrepreneurs to widen their business activities, force people to look for alternative ways of getting income. Craft is one of such alternative possibilities.
Activities:
-project management(separate project group meetings and common meetings); 
-information activities( press releases, informative stands);
-2 workshops on both sides on black ceramics and photo design in order to approbate new study programmes;
-1 virtual workshop organized;
-3 exhibitions organized;
-elaboration of a website that serves as a means of organizing virtual lessons and conferences as well as shop;
-reconstruction of Kuldiga and Kursenai art school buildings in order to facilitate new study programmes and continuation of cooperation between both educational institutions.</t>
  </si>
  <si>
    <t xml:space="preserve">The objective of the project is to contribute to developing the opportunities for young people from local communities to enhance healthy and active life style. 
The direct objectives are 1) introduce a new, inclusive team sport Touch Rugby in schools as a tool to improve self esteam, recognition among pears, learn work in the team environment. Participation in a team sport will teach youth principles such as compliance with game rules, fair-play, respect for other, discipline. 2) to enhance the role of sport in education and training. Sports development classes will be established through this project that will allow youth in those areas to gain extra values through sport like skills, extra knowledge and motivation. The teachers will participate in training workshops to learn new methodology, training methods, knowledge. 3) facilitate co-operation between sport organisations in Latvia and Lithuania to achieve common goals.  
Project’s outputs: around 1000 school youth aged 13 and 15 years will take part in the cross border competition Sun Cup (qualification games) and learn a new sport through this project; 96 school sport teachers will attend the seminars, 240 school youth will gain direct contact with neighbors through Joint Competition finals. Around 1000 school youth  will use the sport portal. As the result of this project the youth in Bauska, Jelgava, Dobele and Siauliai regions will learn new skills, gain new opportunities and motivation to take active part in sport and community in general, establish new contacts with the neighbours thereby fostering development of integrated communities. </t>
  </si>
  <si>
    <t>Objective of the Project: To open new oportunities in rural economic's diversification and transborder co-operation for small and medium enterpreneurs in border area by development of support structures in regional Universities.
Sub-objectives of the project: 1) To develop the joint Research and Technology Unit of Daugavpils and Siauliai Universities,  2) To introduce, consult and train enterpreneurs in advantages of rural economic's diversification, using innovations and research of Universities. 3) To develop joint system of Technology transfer from Universities to enterpreneurs. 4) To raise awareness about services available by Universities joint Research and Technology Unit and Technology Transfer centre among enterpreneurs in border area. 5) To strenghten co-operation between Siauliai and Daugavpils University, complementing and finding synergies between capacities and experiences, and implementing Co-operation Strategy.
Project’s outputs: Research and Technology Unit and Technology Transfer centre organised, awareness and training program executed with 20 seminars for enterpreneurs. There will be 24 other international events organised, stakeholder mapping and enterpreneur survey organised, 19 press releases prepared, homepage developed, leaflet and poster published, 1860 laboratory tests offered to enterpreneurs for free.</t>
  </si>
  <si>
    <t xml:space="preserve">Overall objective:
To promote business  stabilization and development in the area of 9 municipalities at the very border of Latgale and Utena region through joint cross border approach to fostering exports and production, promoting cooperation between business and academic sector in the economic development space Baltic Country of Lakes.
Sub-objectives:
1. To improve skills and knowledege of existing business and start-ups in business management, starting business and exports by delivery of 6 training modules for 360 business trainees for immediate impact and develop 3 study programmes for bachelor's "Culture and Business Relations in Eastern Europe", master's "Business Administration" and "Project Management" course for middle term impact in Latvia-Lithuania border area.
2. To create Baltic Country of Lakes' research and technology network, involving business, academic and public sectors for innovation and high technology development in business in Latvia-Lithuania border area through 8 technology workshops facilitated by the researchers of Daugavpils University.
3. To develop joint strategic approach in Latvia-Lithuania border area to joint activities in exports, investment attraction and joint business activities through developing 40 investment portfolios of the sites with most potential, strategies and active direct marketing measures.
4. To improve business incubation infrastructure by setting equipped 35 working stations for incubees in Daugavpils, Kraslava, Preili, Livani BI, reconstructing 70m2 of auditorium at Daugavpils University research centre with video conferencing equipment and reconstructing Visaginas business incubator.
Project’s outputs:. The project has 50% investment component: (equipment and reconstruction of premises) and it will contribute to the development of cross border business incubation network as one of the main tasks of the project. The project has 4 WPs: management and coordination; communication and dissemination; business support services; business support infrasctructure. </t>
  </si>
  <si>
    <t xml:space="preserve">Rīgas Tehniskā Universitāte (Rīgas Tehniskā Universitāte, Kaļķu iela 1, Rīga, Latvija, LV-1658, tālr. +371 67089581, mob. +371 29453128, janis.grundspenkis@rtu.lv) kontaktpersona- Jānis Grundspenkis </t>
  </si>
  <si>
    <t xml:space="preserve">The project connecting Tartu, Riga and Venspils information and communication technology (ICT) demonstration centres in a Demo Centre network similar to ones existing in Scandinavia. The participating centres will provide rotating exhibition of ICT hardware prototypes and software applications. Synchronizing of the study program module “Artificial intelligence” is also among the project objectives. In result of these activities, regional competitiveness and economic growth would be increased, while more university and also school students get important experience exchange and develop higher interest in the field of ICT mechanics.
</t>
  </si>
  <si>
    <t>Latvijas IT Klasteris (Latvijas IT Klasteris, Skolas iela 11-426, Rīga, Latvija, LV-1010, tālr. +371 67089815, mob. 371 26180773, Rinalds.Osuroks@itbaltic.com, Rinalds.Osuroks@is.lv) kontaktpersona- Rinalds Osuroks</t>
  </si>
  <si>
    <t>Nodibinājums "Ventspils Augsto tehnoloģiju parks" (Nodibinājums "Ventspils Augsto tehnoloģiju parks", Inženieru iela 101a, Ventspils, Latvija, LV-3601, tālr.+371 63629661, mob.+371 29587029, natalija.lukasa@vatp.lv) kontaktpersona-Natālija Lukasa</t>
  </si>
  <si>
    <t>First open call-28-29.06.2010.</t>
  </si>
  <si>
    <t>DELMA</t>
  </si>
  <si>
    <t>Projekts veicinās sadarbību veselības aprūpes publisko pakalpojumu jomā. Projektu kopīgi īstenos Tartu Universitāte un Paula Stradiņa klīniskās universitātes slimnīca, kā arī 4 vietējās slimnīcas, kas darbojas 6 centros Igaunijas un Latvijas robežas abās pusēs. Pieredzes apmaiņas un sadarbības aktivitāšu ietvaros plānots kopīgi strādāt pie reģeneratīvās medicīnas jautājumiem. Ilgtermiņa mērķis šim projektam ir izstrādāt audus transplantācijas operācijām un šūnas bio-farmācijas produktiem.</t>
  </si>
  <si>
    <t>A project aimed to increase cohesion in the management of public services and resources in the health care sector. The project will be carried out in cooperation among the University of Tartu and Pauls Stradins Clinical University Hospital, as well as 4 local hospitals operating 6 facilities on both sides of the border. Among other activities related to closer cooperation and experience exchange, the hospitals will work on developments in the area of regenerative medicine. The long term goal is to generate tissues for transplant operations and cells for biopharmaceutical products.</t>
  </si>
  <si>
    <t xml:space="preserve">1. prioritāte: Lielāka Programmas teritorijas saliedētība , 1.2 Publisko pakalpojumu un resursu kopīgas vadības uzlabošana </t>
  </si>
  <si>
    <t>University of Tartu</t>
  </si>
  <si>
    <t>GORWIND</t>
  </si>
  <si>
    <t>Marine Systems Institute at Tallinn University of Technology</t>
  </si>
  <si>
    <t>Latvijas IT Klasteris;
Nodibinājums "Ventspils Augsto tehnoloģiju parks";
University of Tartu;
Tartu Science Park</t>
  </si>
  <si>
    <t xml:space="preserve">Paula Stradiņa Klīniskā Universitātes Slimnīca;
SIA "Vidzemes slimnīca";
Põlva Hospital Ltd.;
South Estonian Hospital Ltd;
VALGA HOSPITAL LTD
</t>
  </si>
  <si>
    <t>Projekts ir vērsts uz veiksmīgas vēja enerģijas izmantošanas iespēju zinātnisku izpēti, izmantojot augstas izšķirtspējas attālināto datu sensoru. Pētījums ļaus sniegt praktiskus ieteikumus potenciālajiem vēja ģeneratoru parku veidotājiem Rīgas līcī. Abu valstu pētniecības centri, kas īstenos šo projektu, plāno tīri tehniskos vēja izpētes datus papildināt ar būtisku informāciju par vietējo roņu ziemošanu un migrējošo putnu vairošanos. Vēja ģeneratoru parkiem piemērotāko vietu noteikšanā tiks iesaistīti arī vietējie iedzīvotāji un institūcijas, un viņu attieksme pret vēja ģeneratoru parkiem un atjaunojamās enerģijas jautājumiem tiks pētīta un ņemta vērā lēmumu pieņemšanā un ieteikumu izstrādē</t>
  </si>
  <si>
    <t>The project aims at fostering more efficient use of the wind energy in future by providing decision makers and potential developers of wind parks in the Gulf of Riga with reliable marine wind information from high resolution remote sensing data. Research institutes of both countries carrying out the project also plan to complement the purely technical data and wind measurements with the information on wintering and habitat area for seals, migrating and breeding birds. Local people and authorities will be involved in the process of selection of suitable areas for wind parks, and their attitude towards the wind parks and renewable energy issues will be examined and considered in the decision making.</t>
  </si>
  <si>
    <t xml:space="preserve">SIA "Vidzemes slimnīca" (SIA "Vidzemes slimnīca", Jumaras iela 195, Valmiera, Latvija, LV-4201,tālr. +371 64202600, mob. +371 29477253, slimnica@valm.lv) kontaktpersona- Inguna Liepa </t>
  </si>
  <si>
    <t>Paula Stradiņa Klīniskā Universitātes Slimnīca (Paula Stradiņa Klīniskā Universitātes Slimnīca, Pilsoņu iela 13, Rīga Latvija, LV-1002, tālr. +371 67069785, mob. +371 26523230, kanceleja@stradini.lv, juris.jerums@stradini.lv) kontaktpersona-Juris Jerums</t>
  </si>
  <si>
    <t>Latvijas Unviersitāte (Latvijas Unviersitāte, Raiņa bulvāris 19, Rīga, Latvija, LV-1586, tālr. +371 67033780, mob. +371 29561523, bethers@latnet.lv) kontaktpersona-Uldis Bethers</t>
  </si>
  <si>
    <t xml:space="preserve">Latvijas Hidroekoloģijas institūts (Latvijas Hidroekoloģijas institūts, Daugavgrīvas iela 8, Rīga Latvija, LV-1048, tālr. +371 67601995, mob. +371 29256284, juris.aigars@lhei.lv) kontaktpersona- Juris Aigars </t>
  </si>
  <si>
    <t>Latvijas Dabas Fonds (Latvijas Dabas Fonds, Dzirnavu iela 73-2, Rīga Latvija, LV-1011, tālr. +371 67830999, mob. +371 29470780, dubults@lanet.lv) kontaktpersona- Ainars Auninš</t>
  </si>
  <si>
    <t xml:space="preserve">Latvijas Unviersitāte;
Latvijas Hidroekoloģijas institūts;
Latvijas Dabas Fonds;
University of Tartu;
Estonian University of Life Sciences;
Estonian Fund for Nature
</t>
  </si>
  <si>
    <t>SKILLS CENTRE</t>
  </si>
  <si>
    <t>Projekta mērķis ir celt vietējo kompetenci tāda industriālajā jomā kā mehatronika. Lai to panāktu, tiks izveidots pārrobežu kompetences centrs analīzei, zināšanu apmaiņai un konsultācijām, uzņēmēju, attiecīgo profesionālo skolu un augstskolu studentu zināšanu paaugstināšanai. Kompetences centrs piedāvās specializētas apmācības un produkta attīstības dažādos posmos pielietojamas zināšanas. Projektu īstenos Ogres biznesa inovāciju inkubators sadarbībā ar Ventspils augstskolu un Tartu Zinātnes un tehnoloģiju parku</t>
  </si>
  <si>
    <t xml:space="preserve">A project that plans to increase the local competitiveness in the industrial field of mechatronics. This will be achieved by creating strong cross-border Skills Centre for analysis, knowledge transfer and consulting, raising the competence of entrepreneurs, staff and students of vocational &amp; higher education institutions in the field of product development. Skills Centre will offer specialized trainings and provide the target industries with relevant know-how in different stages of the product development process. The project will be carried out in cooperation among Ogre Business Innovation Incubator, Ventspils University College and  Tartu Science Park.
</t>
  </si>
  <si>
    <t>Ventspils Augstskola (Ventspils Augstskola, Inženieru iela 101a, Ventspils, Latvija, LV-3601, tālr. +371 63629657, mob. +371 26021571, venta@venta.lv) kontaktpersona-Inga Vanaga</t>
  </si>
  <si>
    <t>Ogres Biznesa un Inovāciju inkubators</t>
  </si>
  <si>
    <t xml:space="preserve">Ventspils Augstskola;
Tartu Science Park Foundation
</t>
  </si>
  <si>
    <t xml:space="preserve">Ogres Biznesa un Inovāciju inkubators (Ogres Biznesa un Inovāciju inkubators, Akmeņu iela 47, Ogre, Latvija, LV-5001, tālr. +371 65067756, mob. +371 29488367, ugis.amons@obii.lv) kontaktpersona-Uģis Amons </t>
  </si>
  <si>
    <t>FFF</t>
  </si>
  <si>
    <t>3. prioritāte: Aktīvas, ilgtspējīgas un integrētas kopienas, 3.2 Vietēja mēroga kopīgu aktivitāšu veicināšana</t>
  </si>
  <si>
    <t>NPO FC Santos</t>
  </si>
  <si>
    <t>Ar virknes vietējā līmeņa sabiedrisko organizāciju iniciatīvu tiks īstenots projekts 1400 abu valstu bērnu un jauniešu iesaistei pārrobežu futbola treniņos un sacensībās. Izmantojot futbolu kā vienojošo elementu, igauņu un latviešu bērni tiks iesaistīti dažādās kopīgās darbībās un arī papildus kultūras un izglītojošās aktivitātēs (ieskaitot igauņu un latviešu valodas pamatu mācīšanos), tādejādi stiprinot saites starp kaimiņvalstu jauniešiem.</t>
  </si>
  <si>
    <t xml:space="preserve">FB Gulbene 2005 (FB Gulbene 2005, O. Kalpaka iela 1a, Gulbene, Latvija, LV-5001, tālr. +371 29715606, mob. +371 29287210, fbgulbene2005@inbox.lv) kontaktpersona-Arnis Martusevics </t>
  </si>
  <si>
    <t xml:space="preserve">51 446,25
</t>
  </si>
  <si>
    <t xml:space="preserve">FB Gulbene 2005;
Smiltenes FK Abuls
</t>
  </si>
  <si>
    <t>Smiltenes FK Abuls (Smiltenes FK Abuls, Pils iela 2, Smiltene, Latvija, LV-4729, mob. +371 29105010, andis_rozitis@inbox.lv) kontaktpersona-Andis Rozitis</t>
  </si>
  <si>
    <t xml:space="preserve">Within this project, a group of local non-profit organizations from Estonia and Latvia plan to organize joint football trainings and competitions for altogether approximately 1400 children from both countries.  Using football as the main unifying theme, project also plans various complementing cultural and educational activities (including basic Estonian and Latvian language training) to develop closer ties between the Estonian and Latvian youth communities.
</t>
  </si>
  <si>
    <t>33.</t>
  </si>
  <si>
    <t>Est-O-Lat league</t>
  </si>
  <si>
    <t xml:space="preserve">Given the considerable experience of both Estonian and Latvian orienteering federations and local orienteering clubs, a joint project has been developed to improve the orienteering as sport and hobby for the people of both countries. This will be achieved through series of activities like study days in 30 schools, training days for map developers, creating of new and high quality orienteering maps (covered area 110 km2) and organizing 20 orienteering league competitions with nearly 12 000 participants.
</t>
  </si>
  <si>
    <t>Estonian Orienteering Federation</t>
  </si>
  <si>
    <t xml:space="preserve">Latvijas Orientēšanās Federācija
</t>
  </si>
  <si>
    <t xml:space="preserve">142 097,90
</t>
  </si>
  <si>
    <t>Ņemot vērā abu valstu orientēšanās sporta federāciju lielo pieredzi, tapa kopīgs projekts ar mērķi uzlabot orientēšanās sporta un hobija iespējas vietējiem iedzīvotājiem. Tas tiks panākts ar tādām aktivitātēm kā speciālo apmācību dienas 30 skolās, apmācības arī karšu veidotājiem, jaunu un augstas kvalitātes karšu izstrāde (aptverot 110 km2 lielu platību) un 20 orientēšanās līgu sacensības, kurās piedalīsies ap 12 000 dalībnieku</t>
  </si>
  <si>
    <t>34.</t>
  </si>
  <si>
    <t>MOTO</t>
  </si>
  <si>
    <t>Motorcycle Club K&amp;K NGO</t>
  </si>
  <si>
    <t xml:space="preserve">135 151,27
</t>
  </si>
  <si>
    <t>Ar šī projekta palīdzību divi vietējie motokrosa klubi piedāvās interesantas un izglītojošas aktivitātes jaunajiem motosportistiem amatieriem (vecumā 5-16) – treniņnometnes un sacensības. Plānots, ka aktivitātēs pamatā iesaistīsies motosporta trašu apkārtnē dzīvojošie igauņu un latviešu bērni un jaunieši. Papildus projekts nodrošinās viegli pieejamus, saprotamus, interaktīvus un augstiem kvalitātes standartiem atbilstošus mācību materiālus par motokrosu. Projektu īstenos vietējais K&amp;K motociklu klubs Igaunijā un Latvijas Amatieru Motosporta asociācija.</t>
  </si>
  <si>
    <t xml:space="preserve">Biedribas L.A.M.A.
</t>
  </si>
  <si>
    <t xml:space="preserve">Biedribas L.A.M.A. (Biedribas L.A.M.A., Stacijas iela 1A, Ikšķile  Latvija, LV-5052, tālr. +371 5036677, mob. +371 29282788, wulfmotors@inbox.lv) kontaktpersona-Ainārs Vilciņš </t>
  </si>
  <si>
    <t xml:space="preserve">This project helps two local motocross clubs to offer educative and interesting challenges like amateur training camps and competitions to youngsters (aged 5-16). The activities are targeted also to the local children living near the motocross tracks, as well as at improving the already existing contacts between the motocross clubs in both countries. In addition, the project will ensure availability of easy and freely accessible, highly qualified and interactive study-materials of motocross. The project will be implemented by a local Motorcycle Club K&amp;K in Estonia and Latvian Amateur Motocross Union.
</t>
  </si>
  <si>
    <t>35.</t>
  </si>
  <si>
    <t>Young sailors</t>
  </si>
  <si>
    <t xml:space="preserve">134 904,35
</t>
  </si>
  <si>
    <t>Projekts veicinās sadarbību jaunajiem burātājiem no Rīgas, Sāremā un Pērnavas, organizējot gan kopīgus pārrobežu treniņus, gan sacensības. Jauniešu, kā arī viņu vecāku un treneru kontaktus stiprinās kopīgas nometnes, regates, semināri un publiski burāšanas pasākumi. Projektu kopīgi īstenos Latvijas burāšanas federācija, biedrība "Latvijas LASER klases asociācija", Sāremā Jūras sporta asociācija un Pērnavas jahtklubs Igaunijā.</t>
  </si>
  <si>
    <t xml:space="preserve">A project promoting and facilitating training and competitive activities of young yachtsmen from Riga, Saaremaa and Parnu. Cooperation between young sailors, their parents and coaches in both countries will take place thanks to joint training camps, regattas, seminars and public sailing events. Project will be carried out through cooperation of Laser Class Association (LCA)  and Latvian Sailing Federation (LSF) in Latvia, Saaremaa Association of Marine Sport (SMS) and Parnu Yacht Club (PYC) in Estonia.  
</t>
  </si>
  <si>
    <t>Biedrība "Latvijas LASER klases asociācija"</t>
  </si>
  <si>
    <t xml:space="preserve">Sabiedriskā organizācija "Latvijas Burāšanas federācija";
Saaremaa Association of Marine Sport;
Pärnu Yacht Club
</t>
  </si>
  <si>
    <t>Biedrība "Latvijas LASER klases asociācija" (Biedrība "Latvijas LASER klases asociācija", Audupes iela 18-30, Rīga, Latvija, LV-1030, tālr. +371 26392822, mob. +371 26392822, laserlatvia@inbox.lv) kontaktpersona-Valdis Alviķis</t>
  </si>
  <si>
    <t>36.</t>
  </si>
  <si>
    <t>MLEDU</t>
  </si>
  <si>
    <t>Tartu Rural Municipality</t>
  </si>
  <si>
    <t xml:space="preserve">49 942,52
</t>
  </si>
  <si>
    <t>Projekta mērķis ir celt skolnieku izpratni un interesi par medijiem un aktuālajiem jautājumiem par apkārt notiekošo. Tas tiks panākts, uzlabojot mediju programmu Tartu un Madonas apkārtnes skolās, kā arī piesaistot mediju profesionāļus. Projekta laikā notiks dažādi tematiski semināri un praktiskās nodarbības skolniekiem, mācību braucieni uz mediju organizācijām un skolnieku pašu radošie projekti. Pieredzes apmaiņas aktivitātes starp igauņu un latviešu skolām palīdzēs uzlabot programmu kvalitāti un ieinteresēt skolniekus mediju jautājumos.</t>
  </si>
  <si>
    <t xml:space="preserve">The project aims at increasing school students’ media literacy and interest in local issues. This will be done through improvement of media study programmes in local schools in the regions of Tartu and Madona, also attracting the media professionals. Seminars, practical workshops, study visits to media organizations and students’ own creative activities will be carried out within the project, and school exchanges will help to improve the quality and attract higher interest of the Estonian and Latvian students in the media world.
</t>
  </si>
  <si>
    <t xml:space="preserve">Madonas novada dome
</t>
  </si>
  <si>
    <t xml:space="preserve">Madonas novada dome (Madonas novada dome, Saieta laukums 1, Madona,  Latvija, LV-4801, tālr. +371 64207945, mob. +371 22833286, aiva.logina@vtv.lv) kontaktpersona-Aiva Logina </t>
  </si>
  <si>
    <t xml:space="preserve">2. prioritāte: Programmas teritorijas augstāka konkurētspēja, 2.2 programmas teritorijas pievilcības palielināšana
(uz darba tirgu un profesionālo izglītību orientēta pārrobežu sadarbība starp izglītības iestādēm, apmācību centriem u.c.)
</t>
  </si>
  <si>
    <t xml:space="preserve">2. prioritāte: Programmas teritorijas augstāka konkurētspēja, 2.2 programmas teritorijas pievilcības palielināšana 
(uz darba tirgu un profesionālo izglītību orientēta pārrobežu sadarbība starp izglītības iestādēm, apmācību centriem u.c.)
</t>
  </si>
  <si>
    <t xml:space="preserve">2. prioritāte: Programmas teritorijas augstāka konkurētspēja, 2.2 Programmas teritorijas pievilcības palielināšana 
(uz darba tirgu un profesionālo izglītību orientēta pārrobežu sadarbība starp izglītības iestādēm, apmācību centriem u.c.)
</t>
  </si>
  <si>
    <t xml:space="preserve">3. prioritāte: Aktīvas, ilgtspējīgas un integrētas kopienas , 3.1. Vides uzlabošana aktīvām un ilgtspējīgām kopienām
(pieredzes apmaiņas un kultūras sadarbības programmas, kaimiņvalsts valodas apguve, kopīgas nometnes u.c.)
</t>
  </si>
  <si>
    <t xml:space="preserve">3. prioritāte: Aktīvas, ilgtspējīgas un integrētas kopienas, 3.1. Vides uzlabošana aktīvām un ilgtspējīgām kopienām
(pieredzes apmaiņas un kultūras sadarbības programmas, kaimiņvalsts valodas apguve, kopīgas nometnes u.c.)
</t>
  </si>
  <si>
    <t>2. prioritāte: Programmas teritorijas augstāka konkurētspēja, 2.2 Programmas teritorijas pievilcības palielināšana</t>
  </si>
  <si>
    <t>2. prioritāte: Programmas teritorijas augstāka konkurētspēja, 2.3. Programmas teritorijas pievilcības palielināšana</t>
  </si>
  <si>
    <t xml:space="preserve">3. prioritāte: Aktīvas, ilgtspējīgas un integrētas kopienas, 3.2 Vietēja mēroga kopīgu aktivitāšu veicināšana
</t>
  </si>
  <si>
    <t>6.</t>
  </si>
  <si>
    <t>FireSafe</t>
  </si>
  <si>
    <t>Valsts Ugunsdzēsības un glābšanas dienests</t>
  </si>
  <si>
    <t xml:space="preserve">Brīvprātīgo ugunsdzēsēju biedrību apvienība; Salacgrīvas novada dome; Alojas novada dome; Häädemeeste Vallavalitsus
</t>
  </si>
  <si>
    <t>Valsts Ugunsdzēsības un glābšanas dienests    (Valsts Ugunsdzēsības un glābšanas dienests, Maskavas iela 5, Rīga,  Latvija, LV-1050, tālr. +371 67075970, mob. +371 29476154, Fax +371 67223542, janis.ivanovskis@vugd.gov.lv) kontaktpersona-Jānis Ivanovskis</t>
  </si>
  <si>
    <t>Brīvprātīgo ugunsdzēsēju biedrību apvienība    (Brīvprātīgo ugunsdzēsēju biedrību apvienība, J.Asara iela 13, Rīga,  Latvija, LV-1009, tālr. +371 64222718, mob. +371 29412057, Fax +371 64281230, biedribavr@inbox.lv) kontaktpersona-Staņislovs Sungaila</t>
  </si>
  <si>
    <t>Salacgrīvas novada dome    (Salacgrīvas novada dome, Smilšu iela 9, Salacgrīva,  Latvija, LV-4033, tālr. +371 64071973, Fax +371 64071993, dome@salacgriva.lv) kontaktpersona-Dagnis Straubergs</t>
  </si>
  <si>
    <t>Alojas novada dome    (Alojas novada dome, Jūras iela 13, Salacgrīva,  Latvija, LV-4033, tālr. +371 64023925, Fax +371 64023925, dome@aloja.lv) kontaktpersona-Dace Vilne</t>
  </si>
  <si>
    <t xml:space="preserve">The overall objective of the project is to support voluntary firemen services as active local initiatives and to raise fire safety in Estonian and Latvian societies, providing special approach also towards school children. The new tradition of cooperation between Estonia and Latvia on voluntary firemen issues will be established by the project. Activities will also include expositions in museums about the work of voluntary firemen unions in different historical periods and interactive public events.
</t>
  </si>
  <si>
    <t>Vispārējais projekta mērķis ir atbalstīt brīvprātīgo ugunsdzēsēju pakalpojumus kā aktīvu vietējo iniciatīvu un palielinātu uguns drošību igauņu un latviešu sabiedrībās, sniedzot īpašu pieeju arī skolu bērniem. Ar šo projektu tiks izveidota jauna sadarbības tradīcija par brīvprātīgo ugunsdzēsēju jautājumiem starp Igauniju un Latviju. Darbības arī ietvers ekspozīcijas muzejos par  brīvprātīgo ugunsdzēsējo apvienību darbu dažādos vēstures periodos un interaktīvos publiskos pasākumos.</t>
  </si>
  <si>
    <t>3. prioritāte: Aktīvas, ilgtspējīgas un integrētas kopienas, 3.1 Vides uzlabošana aktīvām un ilgtspējīgām kopienām</t>
  </si>
  <si>
    <t>Cross Border Ball</t>
  </si>
  <si>
    <t>Alūksnes novada pašvaldība</t>
  </si>
  <si>
    <t xml:space="preserve">Apes novada pašvaldība; Lasva Tervisespordi Selts; Voru Vallavalitsus; Lasva Vallavalitsus
</t>
  </si>
  <si>
    <t>Alūksnes novada pašvaldība    (Alūksnes novada pašvaldība, Dārza iela 11, Alūksne,  Latvija, LV-4301, tālr. +371 64381496, mob. +371 22001034, Fax +371 64381150, aivars.fomins@aluksne.lv) kontaktpersona-Aivars Fomins</t>
  </si>
  <si>
    <t>Apes novada pašvaldība   (Apes novada pašvaldība, Stacijas iela 2, Rīga,  Latvija, LV-4337, tālr. +371 64307221, Fax +371 64307220, administracija@ape.lv) kontaktpersona-Astrīda Harju</t>
  </si>
  <si>
    <t xml:space="preserve">A project promoting the ball sports tradition in the border region will be carried out in cooperation of a number of municipalities in the border area. It will develop the necessary conditions for the healthy lifestyle and sports activities thanks to improved facilities to be used by community from both sides of the border.
</t>
  </si>
  <si>
    <t>Projekts veicina bumbu sporta tradīciju pierobežas reģionā, kas tiks veikts sadarbībā ar vairāku pierobežu pašvaldībām. Tās izstrādās nepieciešamos apstākļus veselīga dzīvesveida un sporta aktivitātēm, pateicoties uzlabotām telpām, ēkām un vietām, ko izmanto Kopiena abās robežas pusēs.</t>
  </si>
  <si>
    <t>ViSoEst</t>
  </si>
  <si>
    <t>Vidzemes tūrisma asociācija</t>
  </si>
  <si>
    <t xml:space="preserve">Valkas rajona padome, Cēsu rajona padome; Siguldas novada dome; Mālpils pagasta dome; Ogres rajona podome;  Madonas rajona padome; Gulbenes rajona padome; Alūksnes rajona padome; 
Tūrisma attīstības 
valsts aģentūra
</t>
  </si>
  <si>
    <t>Vidzemes tūrisma asociācija   (Vidzemes tūrisma asociācija, Pils laukums 1, Cēsis, LV 4101, tālr. +371 4122011, mob. +371 29175314, Fax +371 4122011, raitis@vidzeme.com) kontaktpersona-Raitis Sijāts</t>
  </si>
  <si>
    <t>Valkas rajona padome (Valkas rajona padome, Semināra iela 9, Valka,  Latvija, LV-4701, tālr. +371 64722238, mob. +371 26463408, Fax +371 64722234, valkas.rajons@apollo.lv) kontaktpersona-Gunta Smane</t>
  </si>
  <si>
    <t>Cēsu rajona padome    (Cēsu rajona padome, Bērzaines iela 5, Cēsis,  Latvija, LV-4101, tālr. +371 67970844, mob. 28317800, Fax +371 67971371, dome@sigulda.lv) kontaktpersona-Zanda Abzalone</t>
  </si>
  <si>
    <t>Mālpils pagasta dome    (Mālpils pagasta dome, Nākotnes iela 1, Mālpils, Latvija, LV-2152, tālr. +371 67970888, Fax +371 67925342, malpils@rrp.lv) kontaktpersona-Ieva Pavloviča</t>
  </si>
  <si>
    <t>Ogres rajona padome (Ogres rajona padome, Brīvības iela 33, Ogre, Latvija, LV-5001, tālr. +371 65071883, mob. +371 29491685, Fax +371 65071883, ogrestic@oic.lv) kontaktpersona-Aivita Henina</t>
  </si>
  <si>
    <t>Madonas rajona padome  (Madonas rajona padome, Saieta laukums 1, Madona, Latvija, LV-4801, tālr. +371 64860580, mob. +371 29173104, Fax +371 64860581, padome@madona.lv) kontaktpersona-Andrejs Celapiters</t>
  </si>
  <si>
    <t>Gulbenes rajona padome (Gulbenes rajona padome, Ābeļu iela 2, Gulbene, Latvija, LV-4401, tālr. +371 64497710, Fax +371 64497730, padome@gulbene.lv) kontaktpersona-Inga Barinska )</t>
  </si>
  <si>
    <t>Alūksnes rajona padome (Alūksnes rajona padome, Dārza iela 11, Alūksne, Latvija, LV-4301, tālr. +371 64281487, mob. +371 29148775 ) kontaktpersona-Inguna Dovgane )</t>
  </si>
  <si>
    <t>Tūrisma attīstības valsts aģentūra (Tūrisma attīstības valsts aģentūra, Pils laukums 4, Rīga, Latvija, LV-1050, tālr. 67229945, mob. 29140112, Fax 67358128) kontaktpersona-Ģirts Mazais</t>
  </si>
  <si>
    <t>The project will significantly help velo-tourism in the region of Vidzeme and Southern Estonia, connecting the bike roads and routes in both countries. It will be carried out by Vidzeme Tourism Association in cooperation with Southern Estonian Tourism Foundation and a number of local governments of both countries.</t>
  </si>
  <si>
    <t>Projekts ievērojami palīdzēs velo-tūrismam  Vidzemes un Dienvidu Igaunijas reģionā, savienojot velosipēdu ceļus un maršrutus abās valstīs. Tas tiks paveikts  sadarbībā ar Vidzemes tūrisma asociāciju, Dienvidu Igaunijas Tūrisma fondu un abu valstu pašvaldībām.</t>
  </si>
  <si>
    <t>RGBC</t>
  </si>
  <si>
    <t>Rail Baltica Growth Corridor</t>
  </si>
  <si>
    <t>Somija/21</t>
  </si>
  <si>
    <t>Latvijas transporta attīstības un izglītības asociācija (LaTAIA) (Gogoļu iela 3, Rīga, LV-1743; kontaktpersona: Igors Kabaškins - kiv@tsi.lv, kiv@lataia.lv, t. +371 67100594, mob. +371 29215392, f. +371 67100535)</t>
  </si>
  <si>
    <t>3-2010/UK lēmums 9.-10.06.2010.</t>
  </si>
  <si>
    <t>BALTRIS</t>
  </si>
  <si>
    <t>Improving Road Infrastructure Safety in the Baltic Sea Region</t>
  </si>
  <si>
    <t>Lietuva/7</t>
  </si>
  <si>
    <t>Rīgas Tehniskā universitāte (Kaļķu 1, Rīga, LV-1658; kontakpersona: Prof. Juris Rihards Naudzuns - juris.naudzuns@inzenierbuve.lv; t. +371 67089100, mob. +371 29282607, f. +371 67089235; www.rtu.lv)</t>
  </si>
  <si>
    <t xml:space="preserve">The specific objective of the BALTRIS project is to develop tools and build capacity to better manage safety of road infrastructure in the BSR. Attention to road infrastructure safety and tools applied to manage it vary in the BSR countries. The Project focuses on the exchange of experience and joint development of road infrastructure safety management procedures: i.e. road safety impact assessment, road safety inspections, road safety audits, evaluation of high accident concentration sections. This is complemented by capacity building and dissemination activities. It is expected that the application of tools developed and strengthened capacity will lead to improved safety of road infrastructure as well as allow choosing cost-effective engineering solutions. Safer road infrastructure will result in improved overall road safety, especially in those parts of the BSR where number of accidents and fatalities are currently the highest.. </t>
  </si>
  <si>
    <t>Baltic.AirCargo.Net</t>
  </si>
  <si>
    <t>Improvement of the air cargo transport sector by service oriented ICT-methods and processing logistic network</t>
  </si>
  <si>
    <t>Vācija/14</t>
  </si>
  <si>
    <t>Project addresses to:1) Structural challenges: Regional airports act isolated without a clear picture of current situation on the international air cargo market and its future perspectives. In times, when regional industrial landscape is rapidly changing, conventional transport services are not able to fulfil new needs of logistics.2) ICT challenges: Absence of the common ICT infrastructure prevents growth of air cargo flights in the regional airports and causes a stagnant economic, airport and hinterlanddevelopment. 3) Political challenges: Air-cargo process' players act isolated. Each region (airport &amp; hinterland) has its own strategies, recourses, infrastructure, state of knowledge, economic &amp; boundary conditions. Co-operation between regional authorities with airports lack behind possibilities.
Project aims at enhancing operating environment in air cargo sector by:1) providing airport regions complex measures that accommodate the demand for air transport in an optimal way that attains more sustainable air cargo development, whilst maximizing economic benefits; 2) increasing capacity of regional airports by improving usability, functionality and accessibility of the ICT network in the air-cargo sector.3) increasing interoperability of political and content transport related networks, through exploring and integrating of the air cargo issues in agenda of common transport strategy of the BSR; enhancing political collaboration among regional airports and airfreight players.</t>
  </si>
  <si>
    <t>Latvijas transporta attīstības un izglītības asociācija (LaTAIA) (Lomonosova  iela 1, Rīga, LV-1019; kontaktpersona: Igors Kabaškins - kiv@tsi.lv, t. +371 67100594, mob. +371 29215392, f. +371 29215392)</t>
  </si>
  <si>
    <t>SUBMARINER</t>
  </si>
  <si>
    <t>Sustainable Uses of Baltic Marine Resources</t>
  </si>
  <si>
    <t>Polija/19</t>
  </si>
  <si>
    <t>Latvijas Republikas Vides ministrija (Peldu iela 25, Rīga, LV-1494; kontaktpersona: Vija Gēme - Vija.geme@vidm.gov.lv, t. +371 66016750, f. +371 67820442, www.vidm.gov.lv)</t>
  </si>
  <si>
    <t>Vides Attīstības Biedrība (Brivibas iela 249A, Rīga, LV-1014; kontaktpersona: Kārlis Maulics - karlis.maulics@videsattistiba.lv, t. +371 67322333, f. +371 67828366, www.videsattistiba.lv)</t>
  </si>
  <si>
    <t>BALTADAPT</t>
  </si>
  <si>
    <t>Baltic Sea Region Climate Change Adaptation Strategy</t>
  </si>
  <si>
    <t>BALTADAPT seeks to develop such a BSR-wide climate change adaptation strategy. This truly transnational strategy will focus on the sea itself
and its coastline. While it is understood that such a strategy cannot be adopted by BALTADAPT, the project can ensure its preparation and clear
the ground for its adoption. Complementing this main output, the project seeks to achieve the following results:
• Improved knowledge base: A knowledge brokerage process between political decision makers and researchers leading to improved institutional
capacity. The “Baltic Window” in the EU Clearinghouse shall be the hub for decision makers from the Baltic Sea Region.
• Action plan: Providing the operational basis for implementing the BSR-wide Climate Change Adaptation Strategy and influencing policies,
programmes and regulations. Together with the action plan, recommendations on funding mechanisms for financing climate change adaptation initiatives shall be given.</t>
  </si>
  <si>
    <t>BERAS IMPLEMENTATION</t>
  </si>
  <si>
    <t>Zviedrija/25</t>
  </si>
  <si>
    <t>Latvijas Lauku konsultāciju un izglītības centrs  (Rīgas iela 34, Ozolnieki, Jelgava, LV-3018; kontakpersona: Andrejs Briedis - andrejs.briedis@llkc.lv; admin@llkc.lv, t. + 371 63050220, mob. + 371 26309648, f. + 371 63022264, www.llkc.lv)</t>
  </si>
  <si>
    <t>Latvijas Universitāte  (Raiņa bulvāris 19, Rīga, LV-1586; kontakpersona: Māris Kļaviņš - maris.klavins@lu.lv, t. + 371 67334096, mob. + 371 29136867, f. + 371 67332704, www.lu.lv)</t>
  </si>
  <si>
    <t>BalticDEAL</t>
  </si>
  <si>
    <t>Putting Best Practises in Agriculture into Work - BalticDEAL</t>
  </si>
  <si>
    <t>The long-term strategic objective is to reduce agriculture’s contribution of nutrients to the Baltic Sea using a cost-efficient approach.
Within the time frame of the project period, BalticDEAL has the following objectives:
-To develop a common and trans-national Baltic Sea region strategy and approaches to advance and strengthen agricultural advisory services and relateddemonstration activities with a focus upon good agri-environmental practices, taking national and economic conditions into account..
-To build a strong co-operative platform and network for farmers and advisory services for concerted actions during the project period and beyond.
-To test, evaluate and refine the strategy and approaches in some selected pilot regions, eg. the B7 Islands, including willingness to invest in measures and technologies
-To demonstrate, document and disseminate best practices and agri-environmental measures on more than 100 demonstration farms around the Baltic Sea.
Main outputs will include baseline studies, a common strategy for development of agri-environmental advisory, a toolbox for advisors, a joint internet platform and related ITC solutions, a BSR farmers’ vision on sustainable development, study trips for farmers and advisors, a branded network of demonstration farms and inspiring handbooks.Key results are: (i) A strong co-operative platform and network for farmers and advisory services for concerted action during and after the project period; (ii) A common strategy with selected approaches that have been tested, evaluated and refined in selected pilot regions (eg. B7 Islands); (iii) A network of more than 100 demonstration farms around the BSR demonstrating, documenting and disseminating best advisory and agricultural practices and agri-environmental measures, some with investment feasibility studies. Overall outputs and results will further the strategic project objective of a less eutrophied Baltic Sea.</t>
  </si>
  <si>
    <t>BSR InnoShip</t>
  </si>
  <si>
    <t>Baltic Sea cooperation for reducing ship and port emissions through knowledge and innovation-based competitiveness</t>
  </si>
  <si>
    <t>Latvijas Jūras akadēmija (Flotes iela 5B, Rīga, LV-1016; kontakpersona: Inga Škapare - Inga.Skapare@latja.lv;  t. + 371 67161125,  f. + 371 67830138, www.latja.lv)</t>
  </si>
  <si>
    <t>Projekta mērķis ir atbalstīt starpreģionālu ekonomikas un uzņēmējdarbības nozari šā brīža ekonomikas recesijas apstākļos. Projekts ir vērsts ne tikai uz tiem, kas vēlas uzsākt uzņēmējdarbību un kļūt par komersantiem, bet arī uz esošajiem komersantiem. Projekta laikā tiks pētītas iespējas investīciju piesaistei un stimulētas eksporta aktivitātes, uzlabota četru pierobežas reģiona inkubatoru infrastruktūra, pakalpojumu klāsts, veicināta zinātnisko un
uzņēmējdarbības institūciju sadarbība.</t>
  </si>
  <si>
    <t>13,361 road fatalities occurred in 2007 in the BSR. 10 percent of these are caused by an accident involving heavy vehicle. The problem C.A.S.H.
addresses is traffic safety of Heavy Goods Vehicles (HGV's), including Dangerous Goods (DG) and oversized transport in international traffic in each of the participating countries/regions. Although EU legislation on HGV and DG transport is being harmonised at the European level, the implementation and interpretation of existing regulations as well as the operating procedures varies substantially between countries. This is very much the case also in the BSR. C.A.S.H. aims at connecting the proper authorities across borders and creating co-operation and dialogue between them in order to improve and promote safer border-crossing HGV. The main emphasis is on road transport, but some port/maritime (much of border crossing HGV trafiic is by ro-ro vessels) and border officials (e.g. to Russia) will also be involved.</t>
  </si>
  <si>
    <t>Extended use of biogas for city buses will lower emissions, improve inner city air quality and strengthen the role of public transport in an efficient strategy to limit the impact from traffic on climate change. This three year project will stimulate cities and regions around the Baltic Sea to use biogas driven buses.
The project will generate strategies and policies to introduce biogas as well as analyse necessary measures in biogas production, distribution and bus operations. Activities will be executed to facilitate further expansion. Partners in the Baltic Sea Region will form a show room to demonstrate a sustainable transport system with the potential to reach the EU’s climate goals. The group of partners involved represents most of the countries within the Baltic Sea Region (BSR). The partnership offers an
ideal platform for dissemination of knowledge, experience and technology. A broad set of associated organisations in each country will reinforce the processes of information.</t>
  </si>
  <si>
    <t>NEEBOR</t>
  </si>
  <si>
    <t xml:space="preserve">To exchange and exploit solutions for a more competitive and innovative SME sector while increasing the efficiency of regional SME development and innovation policies in the external border areas. The specific objectives of the project are to develop a clear understanding of the external border regions' key challenges, key strategies, key actors and key actions on SME development and innovation; to exchange good practices which can help to unlock business potential in these regions as cross border business cooperation, access to finance and access to knowledge for SMEs; to exchange and exploit experiences on these areas through successful seminars, study visits, staff exchange and transferability actions; to develop joint methodologies and give policy recommendations on the above mentioned areas; to deepen the relations among the external border regions, and to upgrade their networking capacity.  www.neebor.eu </t>
  </si>
  <si>
    <t xml:space="preserve">FUTUREforest </t>
  </si>
  <si>
    <t>The project will contribute to achieve the objectives of the European Union for growth, jobs and sustainable development (Lisbon and Gothenburg agendas) by exchange and dissemination of experience, transfer of practices and development of new approaches related to forestry. Resulting in improved knowledge and skills, successful transfer of practices and improved regional and local policies and strategies.
The Community Strategic Guidelines for Cohesion Policy 2007-2013, which aim to balance the objectives growth and jobs on the one hand and territorial cohesion on the other hand, are also respected as the outputs and results of the project will be made available to all European regions. 
The project aims to ensure that future European forests continue to deliver multiple benefits and to leave future generations forests that are well adapted and resilient to natural risks, including effects of climate change. (www.futureforest.eu)</t>
  </si>
  <si>
    <t xml:space="preserve"> Creative industries (CI), having a potential for wealth and job creation through the generation and exploitation of intellectual property, form an integral part of the knowledge economy (Interreg IV C Operational Programme). Through exchanging experience and good practices, this project aims to strengthen the capacity and effectiveness of public support to unlock and support the economic potential of the creative economy. In particular, 5 policy areas are addressed within the project:
1. Structure of public support for CI
2. Business capacity and internationalisation of CI
3. Space and creative city districts
4. Funding for creative businesses
5. Demand for CI products and services
 The project's overall objective is to improve public policies dedicated to the development of the creative economy in metropolitan cities. www.creativemetropoles.eu</t>
  </si>
  <si>
    <t>Projekta mērķis ir izveidot inovatīvu, informatīvu un specifisku publisko pakalpojumu sistēmu, kas sniegtu atbalstu uzņēmējdarbības veicējiem un citām personām, kas plāno uzsākt vai attīstīt savu uzņēmējdarbību. Uzņēmumi izmantojot interaktīvu e-modeli varēs pārbaudīt un novērtēt konkurētspēju un produkta vai pakalpojuma
pieprasījumu attiecīgajā jomā. Izveidotajā uzņēmumu datu bāzē būs pieejama arī informācija par prakses iespējām un praktiskajām apmācībām, veicinot izglītības institūciju un uzņēmumu sadarbību.</t>
  </si>
  <si>
    <t>Projekta partneru pilsētas šķir tikai 15 kilometri. Projekts iesaista ne tikai bērnus, kas mācās projekta partneru skolās, bet arī viņu vecākus, skolotājus un citus kopienas pārstāvjus. Projekta laikā tiks organizēti vairāki semināri, konferences, izstādes. Īstenojot projektu, lielākā uzmanība tiks veltīta abu projektu partneru pilsētu iedzīvotājiem ar īpašām vajadzībām, kuriem ir plānots organizēt mākslas plenēru un mākslas terapijas festivālu. Šīs aktivitātes veicinās diskriminācijas mazināšanos pret cilvēkiem ar īpašām vajadzībām, kā arī mazinās sociālo atstumtību abu valstu projektu teritorijās.</t>
  </si>
  <si>
    <t>Viesītes, Aknīstes un Rokišėu iedzīvotāji un apmeklētāji tiks aicināti piedalīties trīs tautas festivālos katrā no šīm pierobežas pilsētām. Projekta mērėis ir bagātināt vietējo iedzīvotāju kultūras dzīvi, un kultūras darbiniekiem apmainīties ar pieredzi. Projekts arī rada iesēju vietējiem tautas māksliniekiem iesaistīties starptautiskā projektā un izveidot kontaktus ar kaimiņvalsti.</t>
  </si>
  <si>
    <t>Mazāk administratīvo slogu komercdarbībai, vairāk komersantu! Tāds varētu būtu projekta moto, kurā universitātes un pašvaldības strādās kopā, lai samazinātu administratīvo slogu komersantiem astoņās pilsētās un reăionos. Tiks izveidoti un ieviesti divi pilotprojekti, kā rezultātā tiks noskaidroti pielietojami risinājumi katrai no pašvaldībām.</t>
  </si>
  <si>
    <t>Saldus, Mažeiķu un Telšu pašvaldības ir kaimiņu teritorijas ar līdzīgu platību un iedzīvotāju skaitu. Tām ir ilgstoša sadarbības vēsture galvenokārt kultūras jomā.
Projekta ietvaros tiks pielietotas vairākas inovatīvas metodes – jaunu izglītības un apmācības programmu izstrāde, jaunu darba vietu radīšana kultūras sfērā, informācijas
tehnoloģiju pielietošana un jaunu kultūras produktu radīšana, piemēram, jauniešu nakts deju festivāls, kopīga dzejas grāmata. Vēl viena inovatīva pieeja ir pārrobežu kultūras sadarbības plāna izstrāde un ieviešana, kādu iepriekš nekad nav ieviesušas trīs kaimiņvalstu partneru pašvaldības.</t>
  </si>
  <si>
    <t>Šajā projektā ir iesaistīti desmit Latvijas un Lietuvas partneri, lai padarītu savas apdzīvotās vietas pievilcīgākas un zaļākas. Talku laikā vietējie iedzīvotāji
izgatavos solus, un atkritumu tvertnes, stādīs kokus un ziedus 11 publiskās vietās: ap Ludzas pili un Odu kalnā, Ludzas centrālajā laukumā un teritorijā ap Ludzas
ezeru, Lūznavas parkā, Aglonas centrālajā laukumā un brīvdabas estrādē, Krāslavas pils parkā, Smeline parkā Utenā, Anīkšču parkā, Kupišėu parkā. Draudzības parks, kas tiks izveidots Krāslavā, kļūs par pārrobežu sadarbības simbolu starp abām kaimiņvalstīm.</t>
  </si>
  <si>
    <t>Pieaugot pieprasījumam pēc mūžizglītības apmācību pakalpojumiem īpaši elektronikas un inženērijas sfērā ir jāsastopas ar ierobežojumiem likumdošanas nepilnībās, neefektīvā koordinācijā un infrastruktūras trūkumā, kas noved pie zemas kvalitātes pakalpojumiem, kas neapmierina tirgus pieprasījumu. Projekta 5L mērķis cilvēkresursu attīstība izmantojot efektīvu mūžizglītības apmācību sistēmu Kurzemē un Lietuvas ziemeļrietumos. Projekta laikā tiks rīkoti semināri, apmācības un konferences, prasmju sertifikācijas metodoloăijas izstrāde, kā arī veikts pētījums iekļaujot pieprasījuma-piedāvājuma analīzi par tirgus nepilnībām un sagatavotas divas rekomendācijas likumdošanas pilnveidošanai un mūžizglītības apmācību politikai.</t>
  </si>
  <si>
    <t>10 ciemi Latvijā un 10 ciemi Lietuvā izvēlēsies tēmu, tirdzniecības zīmi un veicinās tās, lai piesaistītu vairāk apmeklētāju. Piemēram, Rožupes ciems Latvijā plāno specializēties piena pārstrādē un zaļumu audzēšanā, Dusetos ciems Lietuvā popularizēs aktivitātes saistītas ar zirgiem. Tēmas ir ļoti dažādas: medus, pirts, aitas un vilna, makšķerēšana, vietējā virtuve, pinumu darbi, ārstnieciskie augi. Ciemu iedzīvotāji, kuri plānos izveidot savu mazo komercdarbību ciema tēmas ietvaros, tiks apmācīti, kā pārdot un virzīt tirgū savus produktus. Visas 20 “ciemu tēmas” tiks piedāvātas tūristiem vienā piedāvājumā, līdz ar to katrs, atkarībā no interesēm, varēs izvēlēties, ko apmeklēt.</t>
  </si>
  <si>
    <t>Projekts plāno popularizēt amatniecību kā nākotnes profesiju mākslas studentu vidū, attīstot mākslas skolu infrastruktūru, veicot praktiskās apmācības robežas abās pusēs, kā arī iepazīstinot ar jaunām amatu programmām – melno keramiku un foto dizainu. Ar šo projektu tiek sperts nākamais solis sadarbībā starp Kuldīgas un Kuršēnu mākslas skolām, kas ilgst jau piecus gadus.</t>
  </si>
  <si>
    <t>Projekts ir vērsts uz kopīgu jauniešu problēmu projekta teritorijā: smēķēšana, zems fiziskās aktivitātes līmenis, nepilngadīgo alkoholisms. Sports ir izvēlēts kā galvenā metode, lai veicinātu veselīgu un sociāli aktīvu dzīvesveidu skolas jaunatnes vidū. Pieskāriena Regbijs(Touch Rugby) ir izvēlēts, jo šis sporta veids ir nevardarbīgs, iesaistošs, tas ievēro principu ‘godīga spēle’, notiek atbilstoši noteikumiem, cieņu pret citiem spēlētājiem, solidaritāti un disciplīnu. Projekta partneri izveidos tīklu un pamatbāzi pieskāriena regbija attīstībai Latvijā un Lietuvā.</t>
  </si>
  <si>
    <t>Projekta teritorijā ir nepietiekama augsnes kvalitātes un lielas aizsargājamo teritoriju platības. Tas nozīmē tradicionālo lauksaimniecības iespēju samazināšanos un lauku ekonomikas diversifikācijas nepieciešamību. Projekta ietvaros tiks sniegts atbalsts mazajiem un vidējiem uzņēmumiem netradicionālas lauksaimniecības un ar lauksaimniecību saistīto pakalpojumu sfērā. Izmantojot pārrobežu pieeju, projektu partneri veiks kopīgu pētījumu, izveidos Tehnoloģiju pārneses centru. Projekta rezultātā tiks uzlabota uzņēmējdarbības infrastruktūra un nodrošinājums ar kvalificētāku darba spēku, kā arī palielināts uzņēmējdarbības atbalsta pakalpojumu skaits.</t>
  </si>
  <si>
    <t>1. / 11.-12.06.2008.</t>
  </si>
  <si>
    <t>2. / 24.-25.09.2008.</t>
  </si>
  <si>
    <t>Veselības obligātās apdrošināšanas valsts aģentūra (reoranizēts  - Veselības ekonomikas centrs)  -Cēsu 31, Rīga, LV-1012; kontaktpersona:Aigars Miezitis - aigars.miezitis.vec.gov.lv; t. + 37  67501590. mob. + 371 67043780, f. + 371 67043701;www.voava.gov.lv)</t>
  </si>
  <si>
    <t xml:space="preserve"> Tūrisma attīstības valsts aģentūra (Pils laukums 4, Rīga, LV-1050,; kontaktpersona: Uldis Vitolins - ilgvars.putans@latviatourism.lv, t. +371 67358141, f. +371 67358128
, www.latviatourism.lv) </t>
  </si>
  <si>
    <t>27.</t>
  </si>
  <si>
    <t>28.</t>
  </si>
  <si>
    <t>29.</t>
  </si>
  <si>
    <t>30.</t>
  </si>
  <si>
    <t>31.</t>
  </si>
  <si>
    <t>32.</t>
  </si>
  <si>
    <t>ICT DCNet</t>
  </si>
  <si>
    <t>Projekts, kurā Rīgas, Ventspils un Tartu informācijas un komunikāciju tehnoloģiju (IKT) centri tiks apvienoti Demo Centru tīklā, kas aktīvi darbojas Skandināvijā. Tīklā apvienotie centri nodrošinās ceļojošu programmatūras, aparatūras un prototipu izstādi, kā arī sinhronizēs studiju programmas moduli “mākslīgā inteliģence”. Šo aktivitāšu rezultātā tiks celta reģionālā kompetence un ekonomiskā izaugsme, un arvien vairāk studentiem un skolniekiem radītas pieredzes apmaiņas iespējas, tādejādi veicinot viņu interesi IKT jomā</t>
  </si>
  <si>
    <t xml:space="preserve">1. prioritāte: Lielāka Programmas teritorijas saliedētība ,1.1.Izolācijas samazināšana, uzlabojot iekšējos un ārējos sakarus programmas teritorijā </t>
  </si>
  <si>
    <t xml:space="preserve">Rīgas Tehniskā Universitāte </t>
  </si>
  <si>
    <t>As part of flagship project under the Priority Area four in the EU Strategy and Action Plan for the Baltic Sea Region the BSR InnoShip will address the common challenge of the Baltic Sea countries and the key maritime stakeholders to cooperate in minimizing ship-based air pollution, while aiming at optimizing competitiveness of the maritime industry. The project will promote new and innovative transnational approach to mitigate the different needs and interests of the maritime sector and to ensure a level-playing field for more sustainable and economically viable management of the Baltic Sea resources. The project will provide the needed knowledge and best practices for the policy- and decision-makers in development and joint implementation of national and transnational policies, strategies and concrete measures to implement the international low-emission requirements. Practical models and tools will be elaboratedto estimate economic implications of the required emission reductions and encouraging voluntary measures and economic incentives for lowemission solutions in local, national and the Baltic Sea level. This project will enhance integrated environmental and economic management of the Baltic Sea by supporting key maritime actors to minimise adverse effects of pollution from maritime traffic and optimize the competitiveness of Baltic Shipping by deploying sustainable, cost-effective, jointly coordinated national and transnational policies, strategies and concrete measures. It focuses to: 1) promote transnational coordinated efforts to make the Baltic Sea a model region for clean shipping in atmospheric emissions, in line with the international and national regulations, 2) strengthen the capacities of authorities and decision-makers through the sharing and adoption of the good practices and up-to-date knowledge in development and joint coordination of innovative approach to boost sustainable and economically viable Baltic shipping, 3) improve knowledge, skills and capacities of ports, cities and shipping companies in development and adoption of innovative low-emission technical solutions and related economic planning through collaboration, joint piloting and transfer of concrete solutions. 4) To raise public awareness and political commitment to reduce negative ship exhaust emission effects, mitigate related economic implications and promote solutions available in the Baltic Sea region and Europe wide.</t>
  </si>
  <si>
    <t>CleanShip</t>
  </si>
  <si>
    <t>CLEAN BALTIC SEA SHIPPING</t>
  </si>
  <si>
    <t>Zviedrija/21</t>
  </si>
  <si>
    <t>Eutrophication of the Baltic Sea by phosphorus and nitrogen is regarded the most severe threaT to the Baltic Sea. The goal is to contribute to
mitigating eutrophication of the Baltic Sea and release of climate relevant gases from ships and water pollution by the preparation of a joint clean
shipping strategy, by peparing a sample model for differentiated port dues, spreading word of such dues, developing a Clean Port/Shipping Index
of environment, develop best available technology pilot investment in environmentall related infra-structure for maritime transport in Baltic Sea
ports, request cruse lines from releasing sewagfe into the sea, rewarding best practices and stakeholders fly the "Clean Baltic Sea Shipping" flag
and to make thus the Baltic Sea Region a worldwide first model region for clean shipping strategy, infrastructure and technology. The departure
point for this project had been the shortcomings of the predecessor project New Hansa. This did not get to joint actions.</t>
  </si>
  <si>
    <t>Latvijas Jūras Administrācija (Trijādības iela 5, Rīga, LV-1048; kontakpersona: Rauls Shtukas - rauls.stukas@lja.lv;  t. + 371 67062130,  mob. +371 29524350, f. + 371 67860082, www.lja.lv)</t>
  </si>
  <si>
    <t>Rail Baltica Growth Corridor aims at fostering the competitiveness of the Eastern BSR by improving the accessibility through Rail Baltica in line with green growth corridor principles. Transport connections in Eastern BSR are inadequate due to low interoperability and weak cooperation along the Rail Baltica route, which is a major obstacle to mobility of freight and passengers. Project facilitates prerequisites to fully exploit the Region's potential in economic growth as focal gateway for global trade flows between Asia and Europe, as emphasized in the EU Strategy for BSR, as well as development of well-functioning logistics and transport networks in North-South direction. It includes transnational cooperative actions to support logistics service providers and to promote multimodal connections and sustainable passenger and freight traffic, as called for in the Action Plan of the Strategy. RBGC is built on cooperation of cities and regional authorities ensuring both relevance of the Project and ability to implement it. Project consists of research modules (WP3-4) and concrete transnational Pilot activities (WP5-6) where the gathered knowledge is applied. Research know-how is ensured with 5 educational and research related Partner organizations. Strong political support is secured with Ministries of Transport and geographical coverage with Russian Associated Organizations. Transport and logistics knowledge is enhanced with 5 railway operators and 3 logistics associations. The concrete objective is to form a transnational platform in BSR for joint development and cooperative activities of public and private stakeholders interested in improvement of RB railway line. The aim is to bring together national, city and regional authorities, service providers, transport operators, interest groups, universities and other relevant actors in the field of transport.</t>
  </si>
  <si>
    <t>BALTRIS projekta mērķis ir izstrādāt instrumentus un veidot spējas labāk pārvaldīt ceļu infrastruktūras drošību Baltijas jūras reģionā (BJR). Uzmanība uz ceļu infrastruktūras, lai veicinātu drošību, izmantojot atbilstošos instrumentus, atšķiras BJR valstīs. Projekta ietvaros plānota pieredzes apmaiņa un kopīgu ceļu infrastruktūras drošības attīstības pārvaldības procedūras: ceļu satiksmes drošības ietekmes novērtējums, ceļu satiksmes drošības pārbaudes, ceļu satiksmes drošības revīzijas un koncentrēšanās uz ceļu satiksmes negadījumu novērtēšanas sadaļām. Drošāka ceļu infrastruktūra uzlabos vispārējo ceļu satiksmes drošību, jo īpaši tajās BJR, kur nelaimes un nāves gadījumu skaits ir pašlaik augstākais.</t>
  </si>
  <si>
    <t xml:space="preserve">Projekta mērķis ir veicināt gaisa kravas sektora darbības vidi, nodrošinot reģionālo lidostu kompleksos pasākumus, pielāgojot tos gaisa transporta pieprasījumam un ilgtspējīgākai gaisa kravas attīstībai. Projekta ietvaros plānots palielināt reģionālo lidostu kapacitāti, uzlabojot lietojamību, funkcionalitāti un IKT tīklu gaisa kravas sektorā; palielināt politisko un transporta saistīto tīklu sadarbības spējas, pētot un integrējot gaisa kravas jautājumus kopējās transporta stratēģijas BJR darba kārtībā; veicināt politisko sadarbību starp reģionālajām lidostām un gaisa pārvadājumu dalībniekiem. </t>
  </si>
  <si>
    <t>Projekta ietvaros plānots stiprināt austrumu Baltijas jūras reģiona (BJR) konkurenci, attīstot Baltijas dzelzsceļu saskaņā ar zaļās izaugsmes koridora principiem. Projekta veicināšanas priekšnoteikums ir vērsts uz pilnīgu reģiona potenciālu ekonomisko izaugsmi, globālās tirdzniecības plūsmai starp Āziju un Eiropu, un labi funkcionējošu loģistikas un transporta tīklu, Ziemeļu-dienvidu virzienā, attīstību, kā uzsvērts BJR ES stratēģijā. Tas ietver starpvalstu sadarbību, lai atbalstītu loģistikas pakalpojumu sniedzējus un veicinātu vairākveidu starptautisko sadarbību, ilgtspējīgu pasažieru un kravu pārvadājumus. Projekts sastāv no pētījumu moduļiem (WP3-4) un starpvalstu izmēģinājuma darbības (WP5-6), kurā apkopotās zināšanas tiek piemērotas. Projekta mērķis ir apvienot valstu, pilsētu un reģionālās iestādes, pakalpojumu sniedzējus, transporta operatorus, interešu grupas, universitātes un citas attiecīgas iesaistītās personas, kas ir saistītas ar transporta jomu.</t>
  </si>
  <si>
    <t>Submariner builds the road for furthering those environmentally friendly as well as economically appealing innovative uses within the BSR, thus contributing toward its aim to become a model region for sustainable sea management. It does so by: a) Selecting “best possible” future uses: *comprehensive inventory of new uses *estimate chances / resources across BSR *economic &amp; environmental impact assessments *gaps &amp; obstacles in legal framework *market &amp; technology aspects *multi perspective evaluation (WP3) b) Encourage "best possible" future uses on regional scale: "develop plans / roadmaps for implementation of one or more uses in several BSR regions (WP4) c) Stimulate cooperation among best possible users: *connect currently disjointed constituencies through virtual &amp; real networking, information exchange and cooperations events (WP5) d) Promote 'best possible' uses: *develop economic / legal instruments,* joint standards &amp; criteria, *incentives for wanted uses *discourage environmentally damaging uses *recommendations to regional, national &amp; transnational support programmes / structures (all WPs). Submariner will fulfil these goals through the work of a consortium of strong partners from all BSR countries which offer all expertise necessary for the project from their own sources. It combines centres of excellence for all new uses under discussion, regional development agencies and innovation centres as well as national environmental decision-makers.</t>
  </si>
  <si>
    <t>Submariner projekts turpina videi draudzīgu kā arī ekonomiski pievilcīgu inovāciju  izmantošanu Baltijas jūras reģiona (BJR) teritorijā, veicinot projekta mērķi kļūt par paraugu reģiona ilgtspējīgas jūras pārvaldībā. Šo mērķi plānots sasniegt ar spēcīgu partneru konsorcija darbu no BJR valstīm, kuri piedāvā visas nepieciešamās zināšanas, kas vajadzīgas projektam, no saviem avotiem.</t>
  </si>
  <si>
    <t>BALTADAPT mērķis ir attīstīt Baltijas jūras reģiona (BJR) mēroga klimata pārmaiņu adaptācijas stratēģiju. Šī starptautiskā stratēģija tiks vērsta uz jūru un tās piekrasti. Lai gan ir saprotams, ka šādu stratēģiju nevar pieņemt BALTADAPT, projekts var nodrošināt tās sagatavošanu un nepieciešamos apstākļus stratēģijas pieņemšanai. Projekta ietvaros plānots sasniegt šādus rezultātus- uzlabota zināšanu bāze (zināšanas starp politisko lēmumu pieņēmējiem un pētniekiem, uzlabojot institucionālo jaudu, kur „Baltic Window” būs ES informācijas centrs lēmumu pieņēmējiem no BJR) un rīcības plāns (Nodrošinot operatīvo pamatu, lai ieviestu BJR mēroga stratēģiju pielāgošanos klimata pārmaiņām, kā arī ietekmes politikas programmas un regulas).</t>
  </si>
  <si>
    <t>Baltic Ecological Recycling Agriculture and Society Implementation</t>
  </si>
  <si>
    <t>The project is based on the results from the BSR partially EU-funded BERAS project 2003-2006 ref. www.jdb.se/beras. The result show that ecological (organic) recycling agriculture based on local renewable resources, integrated crop and animal production and a more regionally based food system substantially can reduce losses of nitrogen and phosphorus to the Baltic Sea. Objectives:Contribute to solving the problem of excessive nutrient losses from agricultural through introduction of conversion to Ecological Recycling Agriculture (ERA) in all countries of the BSR; Develop a system involving the whole food chain from farmer to consumer on a local and regional scale that contributes to rural development;Exchange and build competence in the whole food chain with a focus on market driven development of the ecological sector;
Method: Conversion process will be driven by: 1) Increasing market demand through education of private and institutional consumers about “Diet for a clean Baltic” 2) Increasing competence among farmers 3) Introducing techniques and knowledge about ERA to agriculture advisory services, in agricultural authorities 4) Developing agricultural policy instruments to overcome economic barriers for conversion and provide long term economic incentives for low input recycling agriculture in line with Polluter Pay Principle</t>
  </si>
  <si>
    <t>Projekta ietvaros plānots atrisināt problēmu saistībā ar pārmērīgu barības vielu zudumu no lauksaimniecības, ieviešot pāreju uz Ekoloģiskās pārstrādes lauksaimniecību visās Baltijas jūras reģiona valstīs. To plānots veikt izglītojot privātos un institucionālos patērētājus par „Diet for a clean Baltic”; pieaugošu kompetenci lauksaimnieku vidū;  sniedzot lauksaimniecības iestādēs ERA lauksaimniecības konsultācijas pakalpojumus; attīstot lauksaimniecības politikas instrumentus .</t>
  </si>
  <si>
    <t xml:space="preserve">Projekta ietvaros plānots izstrādāt kopīgu un starpvalstu Baltijas jūras reģiona stratēģiju un pieejas; izveidot spēcīgu kopēju platformu un tīklu lauksaimniekiem un konsultāciju pakalpojumus saskaņotām darbībām projekta laikā un pēc tā; pārbaudīt, novērtēt un uzlabot stratēģijas un pieejas dažos izvēlētos eksperimentālos reģionos, piem. B7 salās, tostarp gatavību ieguldīt līdzekļus un tehnoloģijas; demonstrēt,  dokumentēt un izplatīt labākās prakses piemērus un agro-vides pasākumus vairāk nekā 100 paraug saimniecībās apkārt Baltijas jūrai. </t>
  </si>
  <si>
    <t>Projekta ietvaros plānots veicināt starpvalstu koordinētus centienus padarīt Baltijas jūru par tīras kuģošanas parauga reģionu bez emisijas atmosfērā, saskaņā ar starptautiskajiem un valsts noteikumiem; stiprināt iestāžu un lēmumu pieņēmēju kapacitāti, daloties un pārņemot labās prakses piemērus, kā arī mūsdienīgas zināšanas kopīgas koordinācijas attīstīšanā; uzlabot zināšanas, prasmes un spējas ostu, pilsētu un kuģniecības uzņēmumos inovatīvu zemu emisiju tehnisko risinājumu un saistītās ekonomikas plānošanu; uzlabot sabiedrības informētību un politisko uzticēšanos, lai mazinātu negatīvo kuģu izplūdes gāzu emisijas ietekmi, mazinātu to saistītās ekonomiskās sekas un veicinātu risinājumus, kas pieejami Baltijas jūras reģiona un visas Eiropas mērogā.</t>
  </si>
  <si>
    <t>Eitrofikācija, Baltijas jūrā (BJ) ar fosforu un slāpekli, ir uzskatāma par smagāko draudu BJ. Projekta ietvaros plānots mazināt eitrofikāciju BJ, atbrīvojot klimatu un ūdens piesārņojumu, sagatavojot kopīgu tīru jūras stratēģiju un izlases modeli diferencētām ostas nodevām, šādu nodevu pielietošana tiek saistīta ar vārdu „Clean Port/Shipping”, kuru šīm ostām būs iespēja lietot, izstrādājot labāko iespējamo izmēģinājuma investīciju ar vidi saistītās infrastruktūras jūras transportam Baltijas jūras ostās, tāpat aicinot kruīza kuģu notek ūdeņus nelaist atpakaļ BJ, apbalvojot šādu praksi ar „Clean Baltic Sea Shipping” karogu, tādejādi Baltijas jūras reģions  būtu pirmais pasaulē par tīras kuģošanas stratēģiju, infrastruktūru un tehnoloģiju. Šī projekta sākumpunkts bija projekts „New Hansa”, kura nepilnības tika novērstas ar šo projektu.</t>
  </si>
  <si>
    <t>The project aims at strengthening the development towards a sustainable, competitive and territorially integrated Baltic Sea Region in the field of sustainable use of bio-energy. (www.bioenergypromotion.net)</t>
  </si>
  <si>
    <t>BALTRAD's overall objective is to create a durable and sustainable weather radar network for the BSR, operating in real-time, with high-quality data, and with demonstrated value to forecasters and decision-makers. (www.baltrad.eu)</t>
  </si>
  <si>
    <t>To establish a shared conceptual framework for cluster policy formation in the Baltic Sea Region and to establish trans-national cluster focussed innovation programme(s)/ to establish a shared conceptual framework for cluster policy formation in the Baltic Sea Region and to establish trans-national cluster focussed innovation programme(s)</t>
  </si>
  <si>
    <t>The objective is to create a seamless working environment for fast growth innovative SME all over the Baltic Sea Region, embedded in a reliable network of leading Science Parks and clusters</t>
  </si>
  <si>
    <t>This project aims at exchanging and improving/developing local and regional policies dealing with the management (care, protection, and enhancement) of natural and cultural landscapes. More precisely, the project goal is to create a network on European landscapes' management practices in order to develop an innovative and sustainable management strategy for urban natural and cultural landscapes in urban and peri-urban areas: green spaces like gardens, parks, squares… but also paths, riversides, or deprived landscapes, taking into account biodiversity and climate change issues. Such policies are not well defined or identified today in European territories. The background idea of the project is to help our local authorities to improve urban and peri-urban landscapes’ management, to rationalize practices, to adapt or develop the uses of these landscapes and to protect and enhance landscapes in a coherent and sustainable territorial approach.: - to exchange operational instruments and tools to better manage natural and cultural landscapes in urban and peri-urban areas; - to exchange and develop territorial sustainable landscapes’ management plans including policy recommendations and education and sensitization plans; - to develop a common model of sustainable landscapes’ management strategy transferable to any local authorities competent in this field; - to actively involve practitioners (on the ground workers in charge of managing these landscapes) in the exchange, as well as relevant policy makers for each partner.</t>
  </si>
  <si>
    <t>The project's overall objective is to improve regional policies in the fields of DLA (Digital Local Agendas) in order to develop new forms and activities related to the ICT by public services to contribute to economic modernisation and increased competitiveness of the participating regions. DLA is a common strategy, shared with citizens, for the development of the Information Society which bears in mind socio-economic, cultural and institutional factors
The main objective of the project is to improve regional policies in the fields of DLA for developing new actions related to the application of the IS to public services. To do so, the project will foster a permanent exchange of experience among partners and it will establish a cooperation network to update and improve knowledge on IS and its applications in public administrations’ services
As specific objectives, the project seeks:
• To design a general DLA transferable to ever region
• To elaborate a Common Methodology to adapt the general DLA to every particular local situation
• To involve all key stakeholders in the project and in the process of building a DLA
• To exchange experience
• To state the basis for future collaboration</t>
  </si>
  <si>
    <t>SE/Sörmland Regional Council</t>
  </si>
  <si>
    <t xml:space="preserve">Örebro Regional Development Council; Ministry of Economic Affairs and Energy NRW; City of Duisburg; Regional Development Agency of the Ljubljana Urban region; Stoke-One-Trent City Council; Municipality of Schaerbeek; Ministry for sustainable development and infrastructure; Province of Gelderland; Regio Achterhoek; Local Government Yorkshire and Humber; Cartaxo Municipality; West Midlands Leaders Board
</t>
  </si>
  <si>
    <t>1002C3</t>
  </si>
  <si>
    <t>EU 2020 going local</t>
  </si>
  <si>
    <t>From detached Lisbon and Gothenburg Strategies to a regionalised indigenous EU 2020</t>
  </si>
  <si>
    <t xml:space="preserve">2. prioritāte - Vide un risku novēršana </t>
  </si>
  <si>
    <t>“EU 2020 going local – from detached Lisbon and Gothenburg Strategies to a regionalised indigenous EU 2020” is designed to contribute to the effective implementation of the current Lisbon and Gothenburg Strategies and the new EU 2020 strategy at local and regional level. In particular, this means building on the stock of tried and tested successful experiences at the local implementation of the former strategies and improving delivery with regard to the new strategy, particularly with regard to the sub-theme “Energy and Sustainable Transport”.</t>
  </si>
  <si>
    <t>Projekta ietvaros  ir paredzēts veicināt efektīvu pašreizējās Lisabonas, Gēteborgas un jauno ES 2020 stratēģijas īstenošanu vietējā un reģionālā līmenī, jo īpaši attiecībā uz apakš tēmu "Enerģētika un ilgtspējīgs transports".</t>
  </si>
  <si>
    <t>LLII-122</t>
  </si>
  <si>
    <t>MatNet</t>
  </si>
  <si>
    <t xml:space="preserve">Cross-border network for adapting mathematical competences in the socio-economical development </t>
  </si>
  <si>
    <t>LT - Siauliai University (Vilniaus st. 88, Siauliai, Lithuania, LT-76285, Tālr. +370 41595800 / Fax +370 41595809 / E-pasts all@cr.su.lt) kontaktpersona- Eglė Virgailaitė-Mečkauskaitė</t>
  </si>
  <si>
    <t>Latvijas Lauksaimniecības Universitāte (Lielā iela 2, Jelgava, LV-3001, Tālr. +370 63005652 / Fax +370 63023095 / E-pasts anna.vintere@tl.lv) kontaktpersona-Anna Vintere</t>
  </si>
  <si>
    <t>Siauliai University (SU) and Latvia University of Agriculture (LUA) are two institutions which actively take part in the regions’ development, strategic planning, provide intellectual services and products for the regions. Both universities are multi-profiled - the studies as well as research deal with economics, education, social sciences and information technologies, agriculture, civil and environmental engineering. Universities have interest to orient their specialists expertise towards regional socioeconomic development, to make studies and research more pragmatic and innovative carrying out actual issues in the Baltic Sea Region. Overall objective of the project: To develop cross-border cooperation in Northern Lithuania (Siauliai county) and Southern Latvia (Zemgale) establishing cooperation network, educational products, new initiatives and strategies as well as to support exchange of good experience raising the awareness and creating new knowledge and education methods for mathematic study programs, which will contribute to the socio-economic development and increase competitiveness in the regional level. Sub-objectives: 1) institute proper conditions for border region specialists to develop mathematic skills, which will contribute to demands of the regions in developing technical, physical and social sciences and creating economical and social progress in Siauliai county and Zemgale region; 2) prepare specialists who will be able to apply ICT according to demands of labour market integrating mathematic competences for problem solving, data analysis and also will be qualified to integrate professional skills in business and management of the global market and lifelong learning;  3) to raise awareness, competitiveness, qualification for users, beneficiaries and stakeholders involved in cooperation network by providing innovative, new-knowledge based perception of mathematical skills in their professional sectors; 4) to improve quality and enhance accessibility of mathematic competencies across border by creating, testing and integrating innovative ICT based educational products. The activities are planned during 24 months in 5 WP by carrying out external/internal research, recommendations for network and cooperation strategy plan, good practice analysis, seminars/discussions and meetings, Olympiads for high school and University students, production of innovative products and activities. Project target groups - university students and lecturers, high school students and teachers, school and university administration, businessmen, public authorities, educators across the border. Main outputs:1 research, implementation of Moodle and video conference systems,4 preparatory courses for high school and university students (e-learning), 24 readjusted courses, 2 International Olympiads for university and high school students,1 final conference, 2 trainings, ect.</t>
  </si>
  <si>
    <t>Green Environment</t>
  </si>
  <si>
    <t>The Cognition and Preservation of the Distinctive Identity Through the Environment of Zemgale Region</t>
  </si>
  <si>
    <t>Siauliai University (SU), Latvia University of Agriculture (LUA),Joniskis Agricultural School(JAS) are three institutions which actively take part in the regions’ development, strategic planning, provide intellectual services and products for the regions. Universities are multi-profiled - the studies as well as research deal with economics, education, social sciences and information technologies, agriculture, civil and environmental engineering. Universities and school have interest to contribute to the conserving plant diversity and environmental problems of the region,orient their specialists expertise towards regional environmental development,to make studies and research more pragmatic and innovative carrying out actual issues in the Baltic Sea Region.
Overall objective of the project: to develop cross-border cooperation in Northern Lithuania (Siauliai county) and Southern Latvia (Zemgale) establishing cooperation network and developing the cooperated activities in the sphere of Zemgale ecology educating and encouraging the society‘s consciousness in the sphere of the control of natural resources, in the protection of landscape and contributing to the conserving plant diversity, with both in-situ and ex-situ programmes.  It is very important to promote education and awareness about plant diversity in Zemgale region. Sub-objectives: 1) to contribute to the preservation of plants in pursuing in-situ and ex-situ programmes and the main task of the biological variety, to preserve natural resources investigating the green environment of Zemgale, presenting landscape objects which are under preservation and unique equipping the accumulative   exposition of vanishing plants as well as collecting the fund and collection of seeds which would be the base for returning plants to the nature. 2) to equip the exposition of the useful green environment of Zemgale region (from the collection of useful natural recources, plants collected during the research), to equip seperate collections in the exposition on the basis of ethnobotany which would be important for the cognition and preservation of the distinctive identity. This will help specialists, the society to know plants of the region, to get acquainted with their biological, ecological features. 3) to raise the society‘s awareness, understanding about the variety of plants in Zemgale region encouraging to contribute to the preservation of plants performing various ecological campaigns of education and interaction. Project target groups - university students and lecturers, high school students and teachers, specialists across the border, public authorities, and the society as a whole. Main outputs: 1 research, equipped in Zemgale region, 3 expositions; established database; 1 final conference, 24 practical trainings, 3 public lectures , 3 occasions – traditional festivals for the society, etc.</t>
  </si>
  <si>
    <t>Joniskis Agricultural School (Upytės st. 77, Joniškio, Lithuania, LT-84152, Tālr. +370 42661345 / Fax +370 42661345 / E-pasts jzum@takas.lt) kontaktpersona- Liudas Jonaitis</t>
  </si>
  <si>
    <t xml:space="preserve">Vital Neighbours </t>
  </si>
  <si>
    <t>Cooperation of Siauliai and Jelgava Cities to improve the culture and sports services in the region</t>
  </si>
  <si>
    <t>Due to the recent economic crisis and prevailing sentiments of passivity, disbelief and indifference among the inhabitants of the project area, Siauliai City Municipality Administration and Jelgava City Council have joined their initiatives to revitalising the local communities, especially the younger part of it, and to exchange experiences in organising sports and culture events with the aim to carry out joint events in the sectors of sport and culture also in the future. 
Thus, the aim of the project is raising the attractiveness Jelgava and Siauliai regions among their inhabitants and visitors via improving and increasing the assortment of sports and culture events involving young people and subsequently also other strata from both local communities. The current project has 3 sub-objectives: 1) To establish new joint sports and culture events in Jelgava and Siauliai and involve in those young inhabitants from both project partner territories; 2) To popularise cross-border events among the local inhabitants and entire region and stimulate their participation in those; 3) To strengthen the material basis needed in order to organise joint cross border events.
The project activities include 1) development of joint sports events within the two bordering regions. Three “Sports Day” type events (1LT, 2LV) comprising 2 tournaments in streetball (1LT, 1LV) and 2 tournaments in football (1LT, 1LV) for teams of young people as well as 1 cross country run (LT) for all the interested from both cities will be carried out. 2) development and organisation of two creative workshops „Second Breath” and „Travel in time” for young artists and art students of the project region, held in Jelgava. Workshops include individual and group work, seminars with tutors, exhibitions of artworks; 3) purchase of the necessary equipment for the sports events and workshops; 4) the publicity campaign necessary for promotion of the project events.
As the result of the project, new practice of organising joint sports and culture events will be developed, cooperation between both municipalities in the respective areas strengthened. People-to-people activities carried out during the project, will contribute to raising of the attractiveness of the area and will help to boost local service entrepreneurship. 
Thus the beneficiaries of the project – both direct and indirect are: young people from Jelgava and Siauliai who will be involved in two joint cross border sports and culture events; inhabitants of Siauliai and Jelgava and adjoining regions who will take part in joint events; inhabitants of Latvia and Lithuania as well as visitors from abroad who will participate in the events organised within the project. These groups will benefit from the project by gaining positive emotions and stimulus to develop creativity and lead healthier way of life as well as involve more dynamically in social processes of local communities and countries in general.</t>
  </si>
  <si>
    <t>Cultural Cooperation in Latvia - Lithuania Cross Border Region</t>
  </si>
  <si>
    <t>Cultural Cooperation</t>
  </si>
  <si>
    <t>LT - Šiauliai City Municipality administration (Vasario 16-osios street 62, Siauliai, Lithuania, LT-76295, Tālr. +370 41383421 / Fax +370 524115 / E-pasts i.jenciene@siauliai.lt) kontaktpersona- Ija Jencienė</t>
  </si>
  <si>
    <t>Innovative e-services for water supply management</t>
  </si>
  <si>
    <t>E-Water</t>
  </si>
  <si>
    <t xml:space="preserve">This project will be implemented to improve living environment for population in programme territory by using new services to provide economical use of natural resources 
Project overall objective is to improve joint management and monitoring of natural resources by creating platform for efficient use of water, using information technologies and creating new electronic services for consumers. Specific objectives are:
1. to make a scientific research and find innovative electronics and information technology solutions for water supply management;
2. to set up and test e-services for water supply management system in 4 cities until end of 2011;
3. to train water supply operators by organizing 4 training sessions;
4. to involve stakeholders by organizing 2 seminars;
5. to exchange the best practice among project partners about findings during development of e-services;                     6. to disseminate conclusions and suggestions in programm area by organizing conference,                               
7. to make 3 awareness raising campaigns for population  on efficient use of water as significant natural resource.
Project partners are from Latvia - Kraslava, Preili and Livani municipalities and Latvian water and gas consumers association; and from Lithuania - Utena district municipality. After project implementation there will be a system designed and e-services for consumers for more effective use and monitoring of nature resources (the especially cold and hot water) developed. 
The main benefits of the designed system are:
• reduced  water as natural resource consumption for  consumers, reducing for 7-10%;
• reduced amount (for 70-100%) of illegalities and inaccuracies  for end-users collecting and declaring the consumed water amount, which directly concern to service quality;
• awareness raised people about environment protection by economical usage of water as natural resource.
</t>
  </si>
  <si>
    <t>LV - Krāslavas novada dome (Rīgas iela 51, Krāslava, Latvija, LV-5601, Tālr. +371 65624383 / Fax +371 65681772 / E-pasts dome@kraslava.apollo.lv) kontaktpersona- Ināra Dzalbe</t>
  </si>
  <si>
    <t>Krāslavas novada dome (Rīgas iela 51, Krāslava, Latvija, LV-5601, Tālr. +371 65624383 / Fax +371 65681772 / E-pasts dome@kraslava.apollo.lv) kontaktpersona- Ināra Dzalbe</t>
  </si>
  <si>
    <t>Utena District Municipality Administration (Utenio a. 4, Utena, Lithuania, LT-28503, Tālr. +370 38964049 / Fax +370 38961615 / E-pasts a.gildutis@utena.lt) kontaktpersona- Algirdas Gildutis</t>
  </si>
  <si>
    <t xml:space="preserve">Latvijas ūdens un gāzes lietotāju asociācija (Maskavas iela 116, Rīga, Latvija, LV-1003, Mob. +371 65624383 / E-pasts jaanis.mikelsons@inbox.lv) kontaktpersona- Jānis Miķelsons </t>
  </si>
  <si>
    <t>Preiļu novada dome (Raiņa bulvāris 24, Preiļi, Latvija, LV-5301, Tālr. +371 5307322 / Fax +371 5307323 / E-pasts vladimirs.ivanovs@preili.lv) kontaktpersona- Vladimirs Ivanovs</t>
  </si>
  <si>
    <t>Līvānu novada dome (Rīgas iela 77, Līvāni, Latvija, LV-5316, Tālr. +371 5307263 / Fax +371 5307255 / E-pasts uldis@livani.lv) kontaktpersona- Uldis Skreivers</t>
  </si>
  <si>
    <t>Project implements Programme's II Priority's "Attractive Living Environment and Development of Sustainable Community" 3rd Direction of Support "Development of Active and Sustainable Communities (Small Project Facility)". The project will directly contribute to the objectives of the Programme - to create favourable living conditions and to strengthen border region communities by improving quality and access of public services/supplies, effective management of environmental resources and raising the human capacity for further development. The main problems, which are going to be solved during implementation of the project: 1)imperfect cultural policy and ineffective management of it; 2)public passivity and lack of interest in culture, cultural heritage, its conservation, development and promotion. The main objective of the project - development of active and sustainable society by bringing neighbours together in culture cooperation field within Latvia-Lithuania Cross Border region. The territory of the implementation of the Project - Siauliai (Lithuania) and Zemgale (Latvia). Three partners will take part in the Project: 1) the Lead Partner - PI "Siauliai Region Development Agency"(Siauliai, Lithuania), 2) the 2nd Project Partner - "Zemgale Planning Region" (Jelgava, Latvia); 3) the3rd Project Partner - Panevezys College, Rokiskis Branch (Rokiskis, Lithuania). The activities of the Project will be divided into three Work Packages: 1)Management and Coordination; 2) Cultural Education; 3) Common Cultural Events. Main activities of the Project: 1) arrangement of trainings and seminars for cultural specialists; 2) organization of plenair in order to establish Baltic Culture Park; 3)Folk art Festival in Latvia; 4) Folk dances and songs ans choirs events in Latvia; 5) elaboration of Virtual Baltic Culture Park; 6)Recording of CD with Zemgallian and North-Lithuanian foklore songs; 7) Recording of DVD with non-professional theatralic performance; 8)management and coordination of the project; 9) publicity of the Project results and activities. Expected outputs of the Project: 1) 420 cultural specialists from both sides of cross border region will improve their qualification level; 2) 5 cultural events will be arranged were at least 1387 artists will take part; 3) one computer program created "Virtual Baltic Culture Park"; 4) 1 folklore songs CD recorded in 1000 copies; 5)1 theatralic performance DVD recorded in 1000 copies; 6) 4 working group meetings arranged.</t>
  </si>
  <si>
    <t>LT - "Siauliai Region Development Agency" (Vilnius str. 100, Siauliai, Lithuania, LT-76285, Tālr. +370 41525101 / Fax +370 41525101 / E-pasts info@srpa.lt) kontaktpersona- Jolita Butkutė</t>
  </si>
  <si>
    <t>Panevezys College, Rokiskis Branch (Respublika str. 45, Rokiskis, Lithuania, LT-42130, Tālr. +370 45851253 / Fax +370 52497 / E-pasts rf-rastine@panko.lt) kontaktpersona- Stanislava Juškienė</t>
  </si>
  <si>
    <t>Zemgales plānošanas reģions (Katoļu iela 2B, Jelgava, Latvija, LV-3001, Tālr. +371 63084949 / Fax +371 63027549 / E-pasts zpr@zpr.gov.lv) kontaktpersona- Ilva Kalnāja</t>
  </si>
  <si>
    <t>ECOART</t>
  </si>
  <si>
    <t xml:space="preserve"> Creative, ecological use of natural resources for decoration of the closest enviroment</t>
  </si>
  <si>
    <t xml:space="preserve">LT - Siauliai University (Vilniuas g. 88, Siauliai, Lithuania, LT-76285, Tālr. +370 841595800 / Fax +370 841595809 / E-pasts ekoprojektas@gmail.com) kontaktpersona- Danute Kaučikiene </t>
  </si>
  <si>
    <t>Latvijas Lauksaimniecības Universitāte (Lielā iela 2, Jelgava, LV-3001, Tālr. +371 63005601 / E-pasts ligita.ozolniece@gmail.com) kontaktpersona-Ligita Ozolniece</t>
  </si>
  <si>
    <t>Latvijas Lauksaimniecības Universitāte (Lielā iela 2, Jelgava, LV-3001, Tālr. +371 63005652 / Fax +371 63023095 / E-pasts dekoaija@llu.lv) kontaktpersona-Aija Dizgalve</t>
  </si>
  <si>
    <t>Jelgavas pilsētas dome (Lielā iela 11, Jelgava, LV-3001, Tālr. +371 63005472 / Fax +371 63005476 / E-pasts Sandra.Liepina@dome.jelgava.lv) kontaktpersona-Sandra Liepiņa</t>
  </si>
  <si>
    <t>Latvians and Lithuanians were called by their common name- The Balts- since ancient times. Their everyday life style and values of that time were similar. The base of life was nature, its resiurces. By project’s activities, we suggest to search for common values. They can be nature, Its resurses, how to live more beautiful while using things provided by nature and not to make harm to it. To transfer ancient values into the present- day or life. Similar ancient history, common beginnings, The Baltic way of life can become the pretext for communication in nowadays. Project partners: Latvian (Jelgava University) and Lithuanian (Šiauliai University). The Project is dedicated to maintence and continuity of the link between University and rural communities. We will strive to involve local communities. The Project’s events will take place in Lithuania (Šialiai and Šniūraičiai Village) and Latvia (Jelgava, Auce Village). We will strive to involve local communities. Workshop and theoretical seminārs will be held. Themes of seminārs will be related with usage of nature resources, and workshops will be based on pagan and baltic symbols. The final result- and exhibition of created artistic pieces, in a certain space in Lithuania and Latvia, grown „Live” sculptures as well as gained knowledge and skills. One of the aims is to film and collect a material about the process of creation and growing of „Live” sculptures. The main ai mis to communicate and create, to search for the synthesis betwiin ecology and art. We will strive benefit to the provision of the strategy of the Baltic Sea region stating that the Cross-border region between Lithuania and Latvia must become attractive, wealthy, sustainable region having unique identity. This event can become a traditional one.</t>
  </si>
  <si>
    <t>Motivation for healthy and attractive lifestyle for youth through moto sport in Border regions</t>
  </si>
  <si>
    <t>Wings for START</t>
  </si>
  <si>
    <t xml:space="preserve">Within the project with duration of one year (from July 2010, until June 2011) activities promoting sport amid youth in LV LT Border region of Kurzeme,Zemgale,Latgale and Panevežio, Utenos, Šiauliu, Telšiu will be carried out. Two NGO's from LV and one from LT will combine skills and knowledge to raise awareness among youth about healthy lifestyle through moto sport to diminish raising problems within LV and LT border region (alcohol and tobacco usage among youth). Project main objective is to involve youth from Lat Lit border region in sport activities where in comparison with large towns youth have very limited options to realize their talents, dreams and become a professional athletes in moto sport with healthy lifestyle. As indicated in EU Youth Strategy for 2010 - 2018, EC White paper on sport, BSR Strategy and LV and LT national planning documents, social well-being of youth should be facilitated and sport can serve to reach this target. Project sub-objectives include: Youth motivation and attraction through seminars, work groups, moto sport CAMPS and contests. Professional and practical information through promotional and educational materials, videos with real LV and LT moto sport stars, youth contests, attractive website as a place for youth from border region to meet and communicate, publications of LV and LT success stories about moto sport talents will be disseminated among project target groups. Throughout the Project more than 4200 youth from 70 schools and Children's houses will be attracted to Project activities by different contests about health and sport related issues from which about 1600 youth will be directly involved in seminars, workshops and trainings gaining practical skills, knowledge and practice about healthy lifestyle and physical condition needed to start professional career and realize dream by becoming a moto sport talent. Attractiveness and motivation from youth will be reached through mutual competition. After two step selection process youth from schools and Children's houses will be involved in moto sport workshops and trainings (approx. 1600), from whom the most motivated youth (160) will be further promoted to participate in Project height - CAMPS and moto sport CUP, with chances to obtain their own skills with real moto bikes in off road tracks.
As it is proved by an youth survey year 2009, (200 participants from border region schools) aprox. 86% youth are interested  to try moto sport activities from which almost 60% approved that they would like to gain real moto sport training. As the main problems youth described: no access to any interesting sport activity in their locality, like moto sport, minimal understanding of moto sport and no experienced athletes (success stories) from whom to learn. All PP have considerable previous experiance in sport project organization therefore Project activities will be organized considering needs of youth.
</t>
  </si>
  <si>
    <t>LV - Motosports Racing Team (Dzelzavas iela 51a, Rīga, Latvija, LV-1084, Tālr. +371 67802350 / Fax +371 67802351 / E-pasts lauris@motosports.lv) kontaktpersona- Lauris Ermanis</t>
  </si>
  <si>
    <t>Motosports Racing Team (Dzelzavas iela 51a, Rīga, Latvija, LV-1084, Tālr. +371 67802350 / Fax +371 67802351 / E-pasts lauris@motosports.lv) kontaktpersona- Lauris Ermanis</t>
  </si>
  <si>
    <t>Aukštaitijos sporto klubas “PORTERIS” (Aušros 65-79, Utena, Lithuania, LT-28181, Tālr. +370 38951222 / Fax +370 38951222 / E-pasts nerijus@porteris.com) kontaktpersona- Nerijus Šeduikis</t>
  </si>
  <si>
    <t>SK Elkšņi ( Ikšķile, Latvija, Tālr. +371 29178947 / E-pasts guntis@multimarka.lv) kontaktpersona- Ilmārs Justs</t>
  </si>
  <si>
    <t>Formation of methodological framework of regional business growth promotion (LT-LV)</t>
  </si>
  <si>
    <t>MFORBusinessgrowth</t>
  </si>
  <si>
    <t xml:space="preserve">The concept of European Union regional development does not exclude the Lithuanian and Latvian internal problems of development. This project is intended to improve the business environment, to promote the entrepreneurship in the cross-border regions of Lithuania and Latvia, to establish the best practice in the regional research. In order to solve the problems of business development and to increase the efficiency of business promotion measures in two cross-border regions of Lithuania and Latvia, such as Klaipeda and Kurzeme regions, and conterminous Kaunas region, project activities focus on cooperation in scientific researches. As the economy of analyzed cross-border regions are closely related to business partnerships, the project implemented results should be felt on both sides of the cross-border. The project consist of 5 WP: WP1. Management and coordination; WP 2. Development of business growth simulation program; WP3. Formation of business growth promotion strategy; WP4. Trainings form public and business sector; WP5. Project publicity.  
During the project the methodology for determining the cross-border regional business growth promotion factors will be developed, the statistical analysis of Lithuanian-Latvian cross-border regional business growth and applied business growth promotion means will be done and the business growth simulation program will be developed. In order to identify the current market demand for business promotion means, the survey of 450 firms and associations will be reviewed. On the base of the simulation program and market demand, the strategy of business growth promotion in Lithuanian-Latvian cross border regions will be prepared. The trainings for government and business representatives of using the simulation program in the strategic solutions will be held in Klaipeda and Kurzeme regions. The guidelines of how to use the Program also will be prepared. At the end of project implementation the final scientific-practical conference will be arranged.
The duration of the project is 18 months. 
</t>
  </si>
  <si>
    <t>LT - Kaunas University of Technology (K. Donelaicio g. 73, Kaunas, Lithuania, LT-44029, Tālr. +371  37324140 / Fax +371 37324144 / E-pasts rastine@ktu.lt) kontaktpersona- Jurgita Bruneckienė</t>
  </si>
  <si>
    <t>Liepājas Universitāte (Lielā iela 14, Vadībzinātņu katerda, 317A kab., Liepāja, Latvija, LV-3401, Tālr. +371 63407765 / Fax +371 63424223 / E-pasts lilitaa@inbox.lv) kontaktpersona- Lilita Ābele</t>
  </si>
  <si>
    <t>Cooperation between Utena and Latgale region police institutions making harmoniuos environment</t>
  </si>
  <si>
    <t>Police</t>
  </si>
  <si>
    <t>This project is designed to solve Latvian - Lithuanian border problems: to enhance common activity development between police institutions of Utena district and Latgale region, and to execute the functions of public police. The collaboration will stimulate Utena and Latgale regional development and prompt to collaborate in the fields that, by the national laws and standard acts of Lithuanian and Latvian republics, are attributed to the competence of regional and local institutions. The police commissariats of the both countries, by the requirements of European Community, are obliged to fulfil the plan of Schengen Area activity. The main partner of this project - chief police commissariat of the district of  Utena, and the partner, that match requirements of the program, is the police commissariat of Latgala region. During the project the aim is to create the harmonious and safe community at the border region of Lithuania and Latvia. In the year 2008 was started the implementation the plan of Schengen Area activity in which means are indicated the patrolling of the police officers of the both countries, the exchange of information about criminal activities in the territories of Lithuania and Latvia. Analyzing criminal situation in the regions it was observed, that more frequent patrolling of police officers and partaking at public events reduce the number of crimes and even prevent them. The surveillance video cameras set at several places helped to record and disclose crime acts automatically. That has induced to evaluate our potential. The aim is to create the harmonious and secure society. The objects: 1. reinforcement of development of common activity between policy of Utena district and Latgale region. 2. to improve the image of police raising its qualification and competence. 3. infrastructural improvement to meet EU directives. The main aspects of this project: the collaboration of state institutions on the border region. This collaboration is reasoned not only by common profit but also by direct interest into creation of harmonious and safe community. The objective range of the project: police officers and direct aim recipients - the people living in the border region. The police officers of the both countries will get the knowledge concerning Schengen Area requirements, watching through border practical training, infrastructural improvement (video surveillance cameras, etc.), improvement of conditions in reception rooms, the improvement of conditions of the arrested people in custodies corresponding to the norms of European Union and convention of the Human Rights and Freedoms. Carrying out specific activities will be supported by the operational plans certified by the police commissariats of the both countries. The collaborating sides also will exchange work experience.</t>
  </si>
  <si>
    <t>LT - Head police commissariat of the region of Utena ( Maironio 3, Utena, Lithuania, LT-28241, Tālr. +371  389 64313 / Fax +371 38964312 / E-pasts alina.plistkova@policija.lt) kontaktpersona- Alina Plistkova</t>
  </si>
  <si>
    <t>Latgales reģiona pārvalde (Vaļņu iela 27, Daugavpils, Latvija, LV-5401, Tālr. +371 65427295 / Fax +371 65426067 / E-pasts juris.pastars@latgale.vp.gov.lv) kontaktpersona- Juris Pastars</t>
  </si>
  <si>
    <t>Joint management measures for waters in the Lielupe river basin border region</t>
  </si>
  <si>
    <t>GRANDERIO</t>
  </si>
  <si>
    <t>Water is one of the most important environmental resources to be used in sustainable way. However, it has not been always like that. Therefore we are facing water quality problems today in many locations. Waters do not respect any administrative borders – neither local nor national, but water system has natural hydrological boundaries. Lielupe is a transboundary river shared between Latvia and Lithuania and municipalities located in the basin have recognised importance of cooperating in this field.
Recently, the Lielupe river basin was assessed as moderate or in some locations as poor in terms of water quality. This might cause a risk to achieve the good water quality status as required by EU water policy. Therefore any action to reduce pollution is very important.
Water resources are used for different needs and services, e.g., drinking, swimming, industry, farming. Municipalities are in charge to ensure the appropriate quality of some of the related water services. Overall objective of Project:  # To improve environmental status in the Lielupe river basin by implementing joint measures targeted to management of water resources in the border region. Sub-objectives of the Project:
# to strengthen planning of water related public services in the bordering settlements in the Lielupe river basin;   
# to increase environmental awareness of society by gained information, knowledge and skills in the management of water resources;  
# to improve water and nature conditions and use of resources in the Lielupe river basin.
Partnership is based on identified common problems to be dealt by municipalities. Municipalities (Bauska, Dobele, Rundale, Pakruojis) play key role in the project. However, due to lack of environmental knowledge and need to take environmental awareness actions, Biržai Regional Park and Baltic Environmental Forum (BEF) are involved to ensure achievement of objectives. Zemgale Planning Region is a coordinator and development visionary.  Main activities are:
# on public water services: Study on the existing solutions and practices on the rain water, drinking and sewage water in rural settlements; Cross-border seminar on the existing practices on the water management solutions; criteria&amp;technologies for investment envisaged for rural areas; planning and designing of improvements in water systems in the region;
# on environmental awareness: Inventory on the river water quality by boating, sampling and express tests; Local meetings and campaigning with individual house/land owners to encourage undertaking the improvement measures; disseminating environmental information via web-site, calendar, maps; summer school on water management; Recommendations for amendments in river basin management plans;
# on use of water &amp; nature resources: cleaned river/lake banks; set up local recreation sites including such elements as river piers, tables, garbage bins, toilets, workshop on "Practical steps for clean-up actions ".</t>
  </si>
  <si>
    <t>LV - Zemgales plānošanas reģions (Katoļu 2 b, Jelgava, Latvija, LV-3001, Tālr. +371 63027549 / Fax +371 63028454 / E-pasts zpr@zpr.gov.lv) kontaktpersona- Linda Šarķe-Fedjajeva</t>
  </si>
  <si>
    <t>Zemgales plānošanas reģions (Katoļu 2 b, Jelgava, Latvija, LV-3001, Tālr. +371 63027549 / Fax +371 63028454 / E-pasts zpr@zpr.gov.lv) kontaktpersona- Linda Šarķe-Fedjajeva</t>
  </si>
  <si>
    <t>Baltijas Vides Forums (Doma laukums 1, Rīga, Latvija, LV-1050, Mob. +371 67357555 / Fax +371 67507071 / E-pasts dace.vitina@bef.lv) kontaktpersona- Dace Vītiņa</t>
  </si>
  <si>
    <t>Bauskas novada dome (Uzvaras 1, Bauska, Latvija, LV-3901, Tālr. +371 63922400 / Fax +371 63924522 / E-pasts jana.patmalniece@bauska.lv) kontaktpersona- Jana Patmalniece</t>
  </si>
  <si>
    <t>Dobele novada dome (Brīvības iela 17, Dobele, Latvija, LV-3701, Tālr. +371 63720937 / Fax +371 63722463 / E-pasts erika.karro@dobele.lv) kontaktpersona- Erika Karro</t>
  </si>
  <si>
    <t xml:space="preserve">Rundāles novada dome (Pilsrundāle 1,   Rundāles novads, latvija, LV-3921, Tālr. +371 63962298 / Fax +371 63962533 / E-pasts dome@rundale.lv) kontaktpersona- Ludmila Knoka) </t>
  </si>
  <si>
    <t>Biržai Regional Park (Rotušės 10., Biržai, Lithuania, LT-41175, Tālr. +370 45032889 / Fax +370 45034264 / E-pasts kestutis@rpd.w3.lt) kontaktpersona- Kestutis Baronas</t>
  </si>
  <si>
    <t>Pakruojis Distict Municipality Administration (Kestučio g. 4, Pakruojis, Lithuania, LT-83152, Tālr. +370 42169090  / Fax +370 42169090  / E-pasts pakruojis@lsa.lt ) kontaktpersona- Saulius Margis</t>
  </si>
  <si>
    <t>Baltic Environmental Forum - Lithuania (Užupio g. 9/2-17, Vilnius, Lithuania, LT-01202, Tālr. +370 52159288 / Fax +370 52135068 / E-pasts goda.kuliesyte@bef.lt ) kontaktpersona- Goda Kuliešytė</t>
  </si>
  <si>
    <t>The promulgation of Latvian–Lithuanian chamber musical culture by cross-border youth events</t>
  </si>
  <si>
    <t>PRELUDIA</t>
  </si>
  <si>
    <t>Project “The promulgation of Latvian–Lithuanian chamber musical culture by cross-border youth events. PRELUDIA” is a cycle of joint Lithuanian and Latvian students’ events, festivals into organization and implementation of which Siauliai University (SU), Daugavpils University (DU) and Mazeikiai musical school (MMS) will be involved. The students' communities, chamber music ensembles of these organizations actively participate in cultural life of their regions, but have little knowledge about culture and chamber music heritage of the nearest neighbors. The partnership of the project between SU, MMS and DU is based on old traditions of musical studies, common academic and educational interests and experience in musicians preparing.  The need of the Project became clear when summing up the situation of serious culture and chamber music in North Lithuania and Southern Latvia: it’s important to stress that chamber music creates an important part of LT and LV culture, but often is placed in the margins of cultural life because of its little attractiveness to mass audience. The heritage of chamber music of the XX century – the period, when chamber music has been developed and formed in LT and LV – is an important part of the whole Baltic culture, but still little know in societies of LT and LV. The chamber music of both countries has much of common intonation, sound and content aspects, but is almost unknown neither in its own countries, nor in the closest neighbor culture. Therefore the music students of both countries have little knowledge about the “culture-next-door” and theirs intercultural cross-border cooperation is much slipped.
Project will contribute to the solution of these problems by fostering cooperation between musical academic communities of LT and LV in sense of organizing common chamber music events, implementing educational activities, providing knowledge and experience in analyzing and playing chamber music of both countries and cooperating it with other forms of artistic expression between academic youth and societies of LT and LV. 2 cross-border camps, 2 cross-border festivals of chamber music will be organized during the project and various activities of serious culture popularizing in societies will be implemented. A scientific conference will be organized at the end of the project by seeking to foster the academic analysis of serious Baltic culture. The project will help the people to know their own and neighbors culture, form an understanding on the musical character of two nations.Thanks to SU, MMS and DU partnership at the end of the project the cross-border cooperation of academic musical youth will be increased, more attention and knowledge on the chamber music, its traditions and development during the XX century will be posted for the societies of LT and LV, the traditions of intercultural events will be created and the basis for future cooperation will be formed.</t>
  </si>
  <si>
    <t>LT - Siauliai University ( Vilniaus st. 88, Siauliai, Lithuania, LT-76285, Tālr. +371  41595878 / Fax +371 41595809 / E-pasts eu.projects@cr.su.lt ) kontaktpersona- Oksana Mejerė</t>
  </si>
  <si>
    <t>Daugavpils Universitate (Vienības iela 13, Daugavpils, Latvija, LV-5401, Tālr. +371 65422922 / Fax +371 65422890 / E-pasts du@du.lv) kontaktpersona- Ēvalds Daugulis</t>
  </si>
  <si>
    <t>Mazeikiai music school (V. Burbos st. 9, Mazeikiai, Lithuania, LT-89218, Tālr. +370 44398571 / Fax +370 44398570 / E-pasts mazmuzik@takas.lt  ) kontaktpersona- Ričardas Grušas</t>
  </si>
  <si>
    <t>Klaipeda University (Herkaus Manto  str. 84, Klaipėda, Lithuania, LT-292294, Tālr. +370 46398677 / Fax +370 46398652 / E-pasts ek.smf@ku.lt) kontaktpersona- Vytautas Juščius</t>
  </si>
  <si>
    <t>Effective mechanism for implementing solar energy in Kurzeme and Klaipeda</t>
  </si>
  <si>
    <t>Solar Think Tank</t>
  </si>
  <si>
    <t>The solar radiation statistics maps show that Kurzeme and Klaipeda have a considerably high potential in solar energy faciliation, however, so far the region has failed to implement solar energy usage in practice, because of its underdeveloped national and regional support mechanisms. As solar energy is a totally new topic in the energy field, there is a lack of previous researches in both Latvia and Lithuania that could justify the implementation of this renewable energy source. Solar Energy Think Tank (LP) and Lithuanian Solar Energy Association (LSEA) (PP2) will be brought together in this project to conduct a research on the most effective solar energy implementation mechanism and design a common solar energy strategy for Kurzeme and Klaipeda districts. The cross border effect in this project will be used to solve common problems of both countries, and teamwork, common pool of knowledge, exchange of information and experience will be used to come to the most effective solution and promote its effects in long term. Thus, the overall objective of the Project is to facilitate use of solar energy in the most solar radiated regions of Latvia and Lithuania, which is why several sub-objectives are proposed: 1) to collect and analyze information on normative regulation of other Baltic Sea countries and possible use of solar technologies in Kurzeme and Klaipeda; 2) to propose suggestions on fostering solar energy to the responsible parties in national and regional levels of Latvia and Lithuania; 3) to conduct an experimental collection of solar energy in Kurzeme and Klaipeda; 4) to inform the society of Latvia and Lithuania about the most efficient ways of applying solar energy to produce electricity. For this purpose, solar energy regulation mechanisms of Kurzeme and Klaipeda will be compared to those of other Baltic Sea countries in a field trip research study, and test solar panels will be installed in Kurzeme and Klaipeda to collect solar energy data used as statistics for research. Then, gathered information will be analyzed and a joint solar energy implementation and development strategy will be designed. The research and strategy will be handed to decision making officials of national and regional level, and information activities – seminars and presentations - will be conducted to educate general public about project results. Project website will be developed for publishing project results and creating discussions and forums to bring house owners, municipality officials and companies offering solar technologies together. By developing one common strategy for regions and educating inhabitants as well as municipalities, the awareness of solar energy potential in the area will be increased and motivation for the target group to change its habits by choosing nature friendly solar technologies for energy creation in their everyday life will be enhanced.</t>
  </si>
  <si>
    <t>LV - Saules enerģijas domnīca (Baznīcas iela 41/43 - 26 , Rīga, Latvija, LV-1010, Tālr. +371  29222641 / E-pasts lelde.stukle@gmail.com) kontaktpersona- Lelde Stukle</t>
  </si>
  <si>
    <t>Saules enerģijas domnīca (Baznīcas iela 41/43 - 26 , Rīga, Latvija, LV-1010, Tālr. +371  29222641 / E-pasts lelde.stukle@gmail.com) kontaktpersona- Lelde Stukle</t>
  </si>
  <si>
    <t>Lithuanian Solar Energy Association (LSEA) (Jaunystes str. 68, Vilnius, Lithuania, LT-14117, Tālr. +370 61034567 / Fax +370 52784726 / E-pasts robertasurbanavicius@gmail.com) kontaktpersona- Dr. Robertas Urbanavicius</t>
  </si>
  <si>
    <t xml:space="preserve">Fostering cooperation among the science and industry in Jelgava and Siauliai </t>
  </si>
  <si>
    <t>Science ft. Industry</t>
  </si>
  <si>
    <t>The project is aimed to contribute to development of cooperation between science and industry in Jelgava, Latvia and  Siauliai, Lithuania. Both in Latvia and Lithuania enterprises creating innovative products with high added value which are competitive in global markets are still in minority. At the same time higher education establishments/universities, which are supposed to be ones of the crucial contributors towards the innovative economy development in both countries, still experience considerable lack of curricula tailored to the needs of the modern market as well as platforms for cooperation among business and science. Both Jelgava and Siauliai are considered to be the centres of the respective regions and thus are becoming also regional centres for business support. Several activities concerning improvement of business support have been undertaken during previous years; still their character has been rather sporadic and chaotic. As both cities are located only 80 km from each other and thus are able to relatively easy share their business support facilities, in order to avoid the overlapping of the services, it was considered to approach the solution of the business support issue by joint effort. The overall objective of the project is to facilitate the cooperation among science and industry in order to encourage development of high added value and technology based businesses in Latvia-Lithuania border region. To contribute to the achievement of the overall objective, two project sub-objectives have been chosen: 1) Improvement of the resource base for both – entrepreneurs and students working with technologies and 2) Fostering of the cooperation among entrepreneurs and students and stimulate development of new businesses. Jelgava City Council has undertaken the role of LP, the other project partners are Siauliai City Municipality (municipalities will ensure the strategic base of the project ), Latvia University of Agriculture (LUA) and Siauliai University (SU), which will help to strengthen the communication platforms among young scientists and businessmen. The project foresees activities required to insure the necessary infrastructure for development of innovative businesses and cooperation with science support structures – refurbishment and equipment of laboratories in both cities, renovation of premises of the Business Incubator in Siauliai, development of Feasibility Study and Technical Project for Siauliai Technical Incubator, students and businessmen networking activities and development of six new compatible study modules. Thus, as a result of the project, entrepreneurs and students from both project countries will have access to improved business support structures; cooperation among young scientists and businesses will be facilitated, students' and entrepreneurs' competitiveness raised, thus contributing also to starting up of new businesses and creation of new jobs in the region.</t>
  </si>
  <si>
    <t>LV - Jelgavas pilsētas dome (Lielā iela 11, Jelgava, Latvija, LV-3001, Tālr. +371  63005483 / Fax +371 63029059 / E-pasts Liene.Rulle@dome.jelgava.lv ) kontaktpersona- Liene Rulle</t>
  </si>
  <si>
    <t>Jelgavas pilsētas dome (Lielā iela 11, Jelgava, Latvija, LV-3001, Tālr. +371  63005483 / Fax +371 63029059 / E-pasts Liene.Rulle@dome.jelgava.lv ) kontaktpersona- Liene Rulle</t>
  </si>
  <si>
    <t>Latvijas Lauksaimniecības universitāte (Lielā iela 2, Jelgava, Latvija, LV-3001, Tālr. +371 63005601 / Fax +371 63027238 / E pasts rektors@llu.lv) kontaktpersona- Pēteris Rivža</t>
  </si>
  <si>
    <t>Šiauliai City Municipality administration (Vasario 16-osios str.62 , Šiauliai, Lithuania, LT-76295, Tālr. +370 41383421 / Fax +370 41524115 / E-pasts i.jenciene@siauliai.lt) kontaktpersona- Ija Jencienė</t>
  </si>
  <si>
    <t>Siauliai University (Vilnius str. 88, Šiauliai, Lithuania, LT-76285, Tālr. +370 41 595 878 / Fax +370 41595809 / E-pasts modestas.gr@cr.su.lt) kontaktpersona- Modestas Grigaliūnas</t>
  </si>
  <si>
    <t>Restoration of transport links between Skuodas and Rucava municipalities</t>
  </si>
  <si>
    <t>ROTLBSARM</t>
  </si>
  <si>
    <t>Project is to be implemented in Skuodas district, Lithuania and in Rucava district, Latvia. These districts belong to the same ethnical Curonian land, so they are related by joint history. ROTLBSARM project is a mean to ensure cooperation between Skuodas and Liepoja districts, improve accessibility of the border region and make it more attractive for living and visiting. Project partners – Skuodas and Rucava municipalities – are seeking to solve the existing common social problems in the border area: low mobility of people, lack of tourists, inconvenient travelling due to insufficient road and transport infrastructure, lack of cooperation between border region inhabitants and authorities. Working together these problems can be solved easier. Districts‘ cooperation is necessary and significant in order to ensure successful development of the districts. Joint aim of the project is to encourage social-economical linkage between Skuodas and Rucava municipalities, ensure longterm sustainable development of local communities. Specific aim of the project is to improve accessibility of the border region and make it more attractive for living and visiting. Three main activities of the project are intended to implement. One activity is preparation of technical project for building a bridge over the river Sventoji which separates Lithuania and Latvia countries. Second activity is preparation of two feasibility studies analysing road and transport system in the cross border area and providing solutions to improve this system. The third activity is organizing two conferences to present prepared feasibility studies and discuss development of transport infrastructure in the cross border area. Implementation of these objectives will make assumptions to improve road and transport infrastucture in the border area. A new bridge will increase communication and traffic across the border as well as mobility of people and communication between Skuodas and Rucava municipalities. Project will have positive effect on culture, sports, tourism development in the area, as these people are used to travel across the border for casual matters: shopping, visiting relatives and friends, going to the beach in Latvia and other leisure places in both countries, taking part in culture and sports events, picking up berries and mushrooms in the forest and etc. Cooperation gives opportunities to share the newest information, learn from each other, organize events, take part in various trainings together and share experiences. Project will give the way for future communication and development of relation in the border area making social and economic progress of the region.</t>
  </si>
  <si>
    <t>Rucavas novada dome (“Pagastmāja”, Rucavas pagasts, Latvija, LV-3477, Tālr. +371  63467054 / Fax +371 63461186 / E-padome@rucava.lv) kontaktpersona- Linda Čable</t>
  </si>
  <si>
    <t>Cross border cooperation in management of Venta river basin area nature values</t>
  </si>
  <si>
    <t>Live Venta</t>
  </si>
  <si>
    <t xml:space="preserve">Project teritorry covers Venta River basin area in Kurzeme region (Latvia), and Klaipeda and Mazeikiai regions (Lithuania). Total Venta river basin district area is 11800 km2 (7900 km2 in Latvia and 3900km2 in Lithuania). Currently point and non-point pollution load from Latvia and tranboundary nutrient load from Lithuania (73 t Pkop un 2100 t Nkop per year) has significant impact upon Baltic Sea environment. In this respect both countries have to comply with the Directive 2000/60/EC and reach good water quality by 2015. National river basin management plans have been elaborated, and largely address these needs. However, no  planning document has been elaborated covering joint - Latvia - Lithuania activities (e.g., joint monitoring, exchange of data).  Project wider objective is sustainable management of environmental resources in Venta river basin area. 1st sub-objective "Increase of surface water quality and maintenance of nature values" will be targeted through practical activites - water body improvement and environment cleaning works. Environmental assessments, water body and SPNT management plans will contribute towards long term sustainable management. 2nd sub-objective "Increased awareness about Venta river basin management issues and nature values" will be reached through wider publicity campaign, targeted training of municipal officials and experts about river management issues and, involvement of volunteers in fish monitoring, river recultivation/cleaning, educative camps. Practical activities will be implemented -preparaton and development of nature cognative trails, and erection of informative signs. 3rd sub-objective "Increase cross border (Latvia – Lithuania) cooperation, exchange of experience and joint solutions for improvement of water quality in Venta river basin" will be reached through development of Venta river basin cross border management plan. Through this process the Project will establish a coopeartion network involving municipalities within the basin teritorry. Project partners are Kurzeme planning region administration, Durbe, Kuldiga, Saldus, Skuoda local administrations, Venta regional park, Latvian Environment, Geology and Meteorology Centre, Vaclovas Intas Museum and “Liepajas ezeri”. While there are more partners from Latvia, this reflects situation where 2/3 of Venta river basin area is location in Latvia. Total project budget is 426 675, 47 EUR, out of which 410 323,40 EUR is eligible budget. The project duration is 18 months, which takes into consideration seasonality of some activities (river cleaning, volunteer activities in fish monitoring). </t>
  </si>
  <si>
    <t>LV - Kurzemes plānošanas reģiona administrācija (Avotu iela 12, Saldus, Latvija, LV-3801, Tālr. +371 67331492 / Fax +371 67331285 / E-pasts ligita.laipeniece@kurzemesregions.lv) kontaktpersona- Ligita Laipeniece</t>
  </si>
  <si>
    <t>Kurzemes plānošanas reģiona administrācija (Avotu iela 12, Saldus, Latvija, LV-3801, Tālr. +371 67331492 / Fax +371 67331285 / E-pasts ligita.laipeniece@kurzemesregions.lv) kontaktpersona- Ligita Laipeniece</t>
  </si>
  <si>
    <t>Saldus novada pašvaldība (Striķu iela 3, Saldus, Latvija, LV-3800, Tālr. +371 63807280 / Fax +371 63881100 / E-pasts dome@saldus.lv) kontaktpersona- Laura Zariņa-Skapste</t>
  </si>
  <si>
    <t>Latvijas Vides, ģeoloģijas un meteoroloģijas centrs (Maskavas iela 165, Rīga, Latvija, LV-1019, Tālr. +371 67032016 / Fax +371 67145154 / E-pasts linda.busmane@lvgmc.lv) kontaktpersona- Linda Bušmane</t>
  </si>
  <si>
    <t>LT - Skuodas District Municipality administration ( Vilniaus street 13, Skuodas, Lithuania, LT-98112, Tālr. +370  44073932 / Fax +370 44073984 / E-pasts savivaldybe@skuodas.lt) kontaktpersona- Kazys Viršilas</t>
  </si>
  <si>
    <t>Administration of Venta regional park ( Dariaus ir Gireno str. 2, Mažeikiai, Lithuania, LT-89488, Tālr. +370  44339051 / Fax +370 44339051 / E-pasts info@ventosparkas.lt) kontaktpersona- Andrius Almanis</t>
  </si>
  <si>
    <t>Skuodas District Municipality administration ( Vilniaus street 13, Skuodas, Lithuania, LT-98112, Tālr. +370  44073992 / Fax +370 44073984 / E-pasts pavaduotojas@skuodas.lt) kontaktpersona- Rasa Andriekienė</t>
  </si>
  <si>
    <t>Vaclovas Intas Museum of Rare Stones ( Salantu street 13, Mosėdis, Lithuania, LT-98273, Tālr. +370  44076352 / Fax +370 44076352 / E-pasts direktorius@akmenumuziejus.lt) kontaktpersona- Evaldas Razgus</t>
  </si>
  <si>
    <t>Biedrība "Liepājas ezeri" (Rožu iela 6, Liepāja, Latvija, LV-3401, Tālr. +371 29268311 /  E-pasts federacija@apollo.lv) kontaktpersona- Ēvalds Urtāns</t>
  </si>
  <si>
    <t>Kuldīgas novada pašvaldība (Baznīcas iela 1, Kuldīga, Latvija, LV-3301, Tālr. +371 63341422 / Fax +371 6341422 / E-pasts dome@kuldiga.lv) kontaktpersona- Gita Rubežniece</t>
  </si>
  <si>
    <t>Durbes novada dome (Parka iela 2, Lieģi, Durbes novads, Latvija, LV-3447, Tālr. +371 29164833 / Fax +371 63484989 / E-pasts santabrale@inbox.lv) kontaktpersona- Santa Brāle</t>
  </si>
  <si>
    <t>Development of creative industries in the Latvia–Lithuania Cross border region.</t>
  </si>
  <si>
    <t>Mission:to create.</t>
  </si>
  <si>
    <t>The project will encourage cooperation between the two cities in Cross-border region - Daugavpils (Latvia) and Utena (Lithuania). Creative industries ( CI ) are today considered to be one of the fastest growing sectors in the global economy, outperforming traditional economic sectors. CI can be seen as those industries that have their origin in individual creativity, skill and talent with a potential for wealth and job creation through the generation and exploitation of intellectual property.Worldwide existing practises proof that sometimes one particular object development can inspire local econimies with an innovative approach towards development.The overall objective of the project is to create favourable environment and develop a support programme for starting creative entrepreneurial activity and building of competitive creative industries in the Latvia–Lithuania Cross border regions. Target groups: people  involved in the process of creative work, representatives of the CI, companies that will have opportunity to use creativity while developing integrated creative products and creative projects.The project will provide an adequate CI support system in the cross border region.In order to commercialize the creative potential,  multifunctional incubators of creative industries(CI)  will  be established in the premises of the studio-residence block of the Rothko’s Art Center in Dpils and at the building of Utena branch-museum in Leliunai. CII will provide a range of services contributing to the development of the creative industries: a wide range of infrastructure, master-classes,library,consultations dealing with such themes as establishing of a company, registration, marketing, attraction of investments, bookkeeping,business plan preparing etc.By offering the informal education training, the project will provide motivation, knowledge of starting the self-employment and business activities for the individuals, who are involved in the creative activities. The support portal will provide comprehensive information about support and development facilities in the spheres of creative industries, a common database containing information on creative offers in the cross border region will be formed, the products will be mowed to the market with the means of the on-line selling. By organizing the events promoting the creative work - art plein-airs in Utena and Daugavpils, the creative potential of the people will be transformed into financial benefits. After implementation of the project, Daugavpils CII will continue the cooperation with the CII of Utena, by organizing various exhibitions, seminars, creative laboratories, plein-airs for the representatives of creative spheres and managers.The project will contribute to sustainable and cohesive socio-economic development of the border region and make it competitive economic and business development and attractive for people living and visiting.</t>
  </si>
  <si>
    <t>LV - Daugavpils pilsētas dome ( Kr. Valdemāra iela 1, Daugavpils, Latvija, LV-5401, Tālr. +370  65423226 / Fax +370 65423226 / E-pasts sarmite.teivane@daugavpils.lv) kontaktpersona- Sarmite Teivane</t>
  </si>
  <si>
    <t>Daugavpils pilsētas dome ( Kr. Valdemāra iela 1, Daugavpils, Latvija, LV-5401, Tālr. +370  65423226 / Fax +370 65423226 / E-pasts sarmite.teivane@daugavpils.lv) kontaktpersona- Sarmite Teivane</t>
  </si>
  <si>
    <t>Local Lore Museum of Utena (Utenio sq. 3, Utena, Lithuania, LT- 28248, Tālr. +370 38961637 / E-pasts  l.jovariene@gmail.com) kontaktpersona-Lilija Jovarienė</t>
  </si>
  <si>
    <t>Animal therapy for strengthening of social environment of Latvian-Lithuanian border communities</t>
  </si>
  <si>
    <t>CURED BY ANIMALS</t>
  </si>
  <si>
    <t>Project is targeted to improving social life environment, popularisation and introduction unequalled triple benefit rehabilitation method–animal-assisted therapy in 16 Latvia-Lithuania border communities. Project duration:14months(Nov,2010-Dec,2011).Geographic area covered: Karsava, Ludza, Rezekne, Vilani, Preili, Riebini, Aglona, Kraslava, Dagda, Daugavpils, Ilukste local communities, Rezekne city(LV), Visaginas, Ignalina, Aniksciai, Utena district communities(LT). Background of the problem and necessity for cross-border approach: The strategy of Euroregion "Country of lakes" 2008-2013 is setting priorities and problems of the region. One of the problematic fields in border communities is weak social environment, especially in relation to families having children/ youngsters with special needs and social risk families. There is not enough developed and adapted social infrastructure and accessibility possibilities, as well as insufficient understanding and use of different social rehabilitation methods both by specialists and parents. One of them-Animal-assisted therapy (AAT) is unequalled rehabilitation method.
Overall objective:
To contribute to equal quality of social environment through introduction of animal-assisted therapy and improvement of social infrastructure strengthening 16 local communities of Latvian and Lithuanian border regions. Sub-objectives: 1.To popularise and introduce animal-assisted therapy as unequalled rehabilitation method to social workers, doctors and parents to ensure common understanding on triple synchronous benefit-physical, physiological and social. 2.To increase the living environment quality and accessibility of children and youth with special needs and social risk groups.
Partnership: LV office of Euroregion “Country of lakes”, 12LV, 4LT authorities. Summary of activities: Sound project management. 2 international summer camps, 3 animal-assisted therapy courses, 6 seminars, 1600 copies of brochures, 1 creative workshops and conclusion event. Improvement of 16 social sites in 16 LV/LT communities. Expected cross border outputs and effect on project target groups: Solving of common social problems in frame of the CBC project will give benefit to all PPs by 1)initial introduction in animal-assisted therapy and developed local human resources; 2) improved infrastructure of social sites in Partners’ communities and LV, LT border regions; 3)children will be rehabilitated and will develop character, learn valuable life skills, discover new interests in the regions they are living, as well make new friends with neighbouring feeling, 4)dialogue between authorities, social workers and doctors will be activated; 5)information distributed and works done on both sides of the border will bring neighbours closer.</t>
  </si>
  <si>
    <t>LV - Biedrība Eiroreģions "Ezeru zeme" (Brīvības iela 13, Krāslava, Latvija, LV-5601, Tālr. +371 65622201 / Fax +371 65622266 / E-pasts laila@kraslava.lv) kontaktpersona- Laila Vilmane</t>
  </si>
  <si>
    <t>Biedrība Eiroreģions "Ezeru zeme" (Brīvības iela 13, Krāslava, Latvija, LV-5601, Tālr. +371 65622201 / Fax +371 65622266 / E-pasts laila@kraslava.lv) kontaktpersona- Laila Vilmane</t>
  </si>
  <si>
    <t>Kārsavas novada pašvaldība (Vienibas iela 53, Karsava, Latvija, LV-5717, Tālr. +371 65781390 / Fax +371 65733135 / E-pasts inese_nagle@inbox.lv) kontaktpersona- Inese Nagle</t>
  </si>
  <si>
    <t>Ludzas novada pašvaldība (Raina iela 16A, Ludza, Latvija, LV-5701, Tālr. +371 65707411 / Fax +371 65707402 / E-pasts invest@ludzaspils.lv) kontaktpersona- Svetlana Rimša</t>
  </si>
  <si>
    <t>Rēzeknes pilsētas dome (Atbrivosanas aleja 93, Rēzekne, Latvija, LV-4601, Tālr. +371 64607670 / Fax +371 64625935 / E-brigita.arbidane@rdc.lv ) kontaktpersona- Brigita Arbidane</t>
  </si>
  <si>
    <t>Viļānu novada pašvaldība (Kultūras laukums 1A, Viļāni, Latvija, LV-4601, Tālr. +371 64628029 / Fax +371 64628035 / E-pasts iveta.pizica@vilani.lv) kontaktpersona- Iveta Pizica</t>
  </si>
  <si>
    <t>Visaginas Children Support Centre (Statybininkų 7, Ignalinos, Lithuania, LT- 31137, Tālr. +370 38675280 / Fax +370 38675280 / E-pasts  vpvc@sugardas.lt) kontaktpersona-Leta Kalinauskaitė</t>
  </si>
  <si>
    <t>Didžiasalis Children‘s Care and Social Support for the Family Center (Pupienos 4, Ignalina, Lithuania, LT- 30153, Tālr. +370 38659200 / Fax +370 38659200 / E-pasts audronepetroviene@gmail.com) kontaktpersona-Audrone Petroviene</t>
  </si>
  <si>
    <t>Utena Children social support and development centre (Vaizganto 50, Utena, Lithuania, LT- 28185, Tālr. +370 38961791 / Fax +370 38961623 / E-pasts vidmantasvainauskas@gmail.com ) kontaktpersona-Vidmantas Vainauskas</t>
  </si>
  <si>
    <t>Anyksciai district municipality administration (Bliunas Str. 23, Anyksciai, Lithuania, LT- 29111, Tālr. +370 38151573 / Fax +370 38158088 / E-pasts anyk.socvedeja@is.lt) kontaktpersona-Jurate Griciute</t>
  </si>
  <si>
    <t>Development of Social Services in Rokiškis and Daugavpils Mental Hospitals</t>
  </si>
  <si>
    <t>SocServices</t>
  </si>
  <si>
    <t xml:space="preserve">In Latvian - Lithuanian border area, the number of mentally disabled people is large and growing and only a small part of the disabled successfully integrates into society, therefore social rehabilitation services are relevant and necessary. Mental disorders, unlike the others, lead to a specific need for social rehabilitation. Rokiškis Psychiatric Hospital and Daugavpils Psycho-Neurological Hospital are the largest and the only institutions of such kind that provide social rehabilitation services to the inhabitants of Panevėžys and Latgale regions. The cooperation between the two institutions, sharing of experience among the employees as well as preparation and implementation of joint social rehabilitation work programmes would allow to improve social services provided to the mentally disabled. It is essential to lay the foundations and to create favourable conditions (by developing a strategy and creating a base) for a long-term cooperation of the employees. Rokiškis Psychiatric Hospital and Daugavpils Psycho-Neurological Hospital have a base and ideas on how to develop social rehabilitation services provided but this base is not properly adapted to satisfy the needs of the mentally disabled because of a lack of funds. Such adaptation would improve the possibilities of social exclusion groups to gain knowledge and skills and enable to renew / to provide anew patients' social skills facilitating integration of patients into society after leaving hospital. The project aims at creating favourable conditions for provision of social rehabilitation services to the mentally disabled in Panevėžys and Latgale regions by developing cooperation and creating a friendly base (infrastructure) on both sides of the border. The aims of the project: 
1. To share work experience in social rehabilitation of the mentally disabled by developing a long-term cooperation network. 
2. To create a favourable base (infrastructure) for social services provision.
 Project activities are divided into the following major subgroups: improvement of cooperation by sharing of experience and creation of a favourable base of the provision of social rehabilitation services. Planned activities are as follows:     
1.   Organization of trainings-consultations.
2.   Organization of the events (discussions) on sharing of experience (for the employees). 
3.   Preparation of "The Strategy of Social Rehabilitation Services Provision by Creating a Long-Term Cooperation Network“. 
4.   Organization of workshops.
5.   Adaptation of the premises of Rokiškis Psychiatric Hospital for the organization of training-consulting and cooperation events.  
6.   Creation of a favourable material base (infrastructure) for social rehabilitation services provision by adapting the parks of Rokiškis Psychiatric Hospital and Daugavpils Psycho-Neurological Hospital. 
</t>
  </si>
  <si>
    <t>LT - Rokiškis Psychiatric Hospital ( Vytauto str. 47, Rokiškis, Latvija, LT-42100, Tālr. +370  45820132 / Fax +370 45820122 / E-pasts info@rpl.lt) kontaktpersona- Vilius Erslovas</t>
  </si>
  <si>
    <t>Daugavpils psihoneiroloģiskā slimnīca (Lielā Dārza iela 60/62, Daugavpils, Latvija, LV-5417, Tālr. +371  65402250 / Fax +371 65402255 / E-pasts dpns@dpns.gov.lv) kontaktpersona- Marek Svench</t>
  </si>
  <si>
    <t>COOP EDU-SHIP</t>
  </si>
  <si>
    <t>Competitive Entrepreneurship By Lifelong Learning And Business Cooperation</t>
  </si>
  <si>
    <t xml:space="preserve">Project will be implemented in 3 regions of Latvia and Lithuania -  Zemgale, Kurzeme and Northen Lithuania. Project partners are: Zemgale Planning region, Kurzeme Planning region, Dobele Adult education and business support centre, Jelgava Local municipality, Rundale Local municipality, Centre of tourism and business information of Joniskis district, Pakruojis business information centre, Siauliai Region Development Agency, Šiauliai City Municipality Education Center, Education Center of Rokiskis Municipality, Liepaja University,  Adult Education Center of Talsi county, Ventspils University College, Kuldiga Local municipality council and Kaunas Technologic University. The main problems are heavy economic situation and high unemployment rates in the target areas, resulted by low activity of entrepreneurship, passive and low technical capacity life-long learning centres to serve business needs, inactive business environment. There are positive experiences on both LV and LT sides that are not exploited to improve the situation in a sustainable way. The  overall objective is to promote competitive entrepreneurship in  cross border of Latvia and Lithuania, thereby preventing obstacles for its development , activating entrepreneurship environment and providing sustainable solutions for cooperation of lifelong learning (LLL) institutions and enterprises cross border. The project aims at increasing the role and technical capacity of life-long learning institutions to serve business needs, to achieve start ups, to increase the export and innovation potential of the existing micro enterprises and SME-s. There will be investments in LLL premises, equipment, experience exchange cross border, networking activities in order to turn the LLL centres into business support structures. The main target groups are potential and existing entrepreneurs (micro/SME-s)  that do not have enough export and innovation potential. There will be activities aimed at activation of entrepreneurs. The main cross border results are increased capacity and role of LLL centres, increased opportunities to organise joint support measures for entrepreneurs cross border in future, created cross border network of partners.  The outputs are 10 renovated LLL centres, 1 support centre established, 720 entrepreneurs involved in activation and training activities, 40 administrators and teachers of LLL centres gained experience, 19 business activating measures organised like business forum, conferences, innovation day, round table discussions. At the result the business environment in the target regions would be considerably improved for the sake of healthier economics and labour market;  the support system for entrepreuneurship set in place to be a sustainable cross border solution for business promotion in the target regions. </t>
  </si>
  <si>
    <t>LV  - Zemgales plānošanas reģions (Katoļu 2 b, Jelgava, Latvija, LV-3001, Tālr. +371 63027549 / Fax +371 63028454 / E-pasts zpr@zpr.gov.lv) kontaktpersona- Raitis Vītoliņš</t>
  </si>
  <si>
    <t>Zemgales plānošanas reģions (Katoļu 2 b, Jelgava, Latvija, LV-3001, Tālr. +371 63027549 / Fax +371 63028454 / E-pasts zpr@zpr.gov.lv) kontaktpersona- Raitis Vītoliņš</t>
  </si>
  <si>
    <t>Kurzemes plānošanas reģiona administrācija (Avotu iela 12, Saldus, Latvija, LV-3801, Tālr. +371 67338738 / E-pasts info@kurzemesregions.lv) kontaktpersona- Ieva Briede</t>
  </si>
  <si>
    <t>Dobeles Pieaugušo izglītības un uzņēmējdarbības atbalsta centrs  (Brivibas iela 7, Dobele, Latvija, LV-3701, Tālr. +371 637817332 / Fax +371 637817332  / E-pasts  tbrigita@piic.apollo.lv) kontaktpersona- Brigita Tivca</t>
  </si>
  <si>
    <t>Jelgavas novada pašvaldība (Pasta iela 37, Jelgava, Latvija, LV-3001, Tālr. +371 63024895 / Fax +371 630 22235 / E-Lelde.santare@jrp.lv) kontaktpersona- Lelde Šantare</t>
  </si>
  <si>
    <t>Centre of tourism and business information of Joniskis (Zemaiciu 9, Joniskis, Lithuania, LT- 84147, Tālr. +370 42651636 / Fax +370 42651636 / E-pasts  ausra@jvic.lt) kontaktpersona-Ausra Jokubaite</t>
  </si>
  <si>
    <t xml:space="preserve">Pakruojis business information centre (Pergales str. 1, Pakruojis, Lithuania, LT- 83159, Tālr. +370 42651636 / Fax +370 42651636 / E-pasts  direktore@pakruojovic.lt) kontaktpersona-Sonata Falkauskaite </t>
  </si>
  <si>
    <t>PI "Siauliai Region Development Agency" (Vilniaus Str. 100, Siauliai, Lithuania, LT- 76285, Tālr. +370 41 525101 / Fax +370 41525101   / E-pasts  info@srpa.lt) kontaktpersona-Jolita Butkute</t>
  </si>
  <si>
    <t>Šiauliai City Municipality Education Center (Pakalnės  6a, Siauliai, Lithuania, LT- 76293, Tālr. +370 841525983 / Fax +370 841525983   / E-pasts  sv.centras@siauliai.lt) kontaktpersona-Jolanta Lembertienė</t>
  </si>
  <si>
    <t xml:space="preserve">Education Center of Rokiskis Municipality ( P. Sirvio Str. 1, Rokiskis, Lithuania, LT-42155, Tālr. +370 45871284 / Fax +370 45871284   / E-pasts   e.mikuleniene@post.rokiskis.lt) kontaktpersona-Dalia Valskien </t>
  </si>
  <si>
    <t>Talsu novada Pieaugušo izglītības centrs (Kareivju 7, Talsi, Latvija, LV-3201, Tālr. +371 65326847 /  Fax +371 65324375 / E-pasts talsupic@apollo.lv) kontaktpersona- Inga Sokolova</t>
  </si>
  <si>
    <t>Ilūkstes novada pašvaldība (Brīvības iela 7, Ilūkste, Latvija, LV-5447, Tālr. +371 65463398 /  Fax +371 65463398 / E-pasts inguna.svarane@ilukste.lv) kontaktpersona- Ingūna Svarane</t>
  </si>
  <si>
    <t>Daugavpils novada dome (Rigas 2, Daugavpils, Latvija, LV-5401, Tālr. +371 65422238 / Fax +371 65476810 / E-pasts inaran@drp.lv) kontaktpersona- Ināra Natarova</t>
  </si>
  <si>
    <t>Dagdas novada pašvaldība (Alejas 4, Dagda, Latvija, LV-5674, Tālr. +371 65681437 / Fax +371 65681710 / E-pasts dagda.planotaja@inbox.lv) kontaktpersona- Inese Plesna</t>
  </si>
  <si>
    <t>Krāslavas novada dome (Rīgas iela 51, Krāslava, Latvija, LV-5601, Tālr. +371 65624383 / Fax +371 65681772 / E-pasts dome@kraslava.lv ) kontaktpersona- Ināra Dzalbe</t>
  </si>
  <si>
    <t>Aglonas novada pašvaldība (Somersetas iela 34, Aglona, Latvija, LV-5304, Tālr. +371 65324573 / Fax +371 65324573 / E-pasts valentinaondzule@inbox.lv ) kontaktpersona- Valentina Ondzule</t>
  </si>
  <si>
    <t>Preiļu novada pašvaldība (Raiņa bulvāris 19, Preiļi, Latvija, LV-5301, Tālr. +371 65326847 / Fax +371 65324375 / E-pasts sanita.melko@preili.lv) kontaktpersona- Sanita Melko</t>
  </si>
  <si>
    <t>Riebiņu novada pašvaldība (Saules iela 8, Riebiņi, Latvija, LV-4601, Tālr. +371 65326847 / Fax +371 65324375 / E-pasts lauma72@inbox.lv) kontaktpersona- Skaidrite Zukova</t>
  </si>
  <si>
    <t>Liepājas Universitāte (Lielā iela 14, Liepāja, LV-3401, Tālr. +371 63423568 / FAX +371 63424223 / E-pasts liepu@liepu.lv) kontaktpersona- Atis Egliņš-Eglītis</t>
  </si>
  <si>
    <t>Ventspils Augstskola (Inženieru iela 101, Aglona, Latvija, LV-5304, Tālr. +371 63628303  /  +371 63629660 / E-pasts ginaj@venta.lv) kontaktpersona- Gina Jāne</t>
  </si>
  <si>
    <t>Kuldīgas novada pašvaldība (Baznīcas iela 1, Kuldīga, Latvija, LV-3301, Tālr. +371 63322540 / Fax +371 63341422 / E-pasts inara@kuldiga.lv ) kontaktpersona- Ināra Oļena</t>
  </si>
  <si>
    <t xml:space="preserve">Kaunas University of Technology ( K. Donelaicio 73, Kaunas, Lithuania, LT-44029, Tālr. +370 37300612 / Fax +370 37300614   / E-pasts   distance@distance.ktu.lt) kontaktpersona-Danguole Rutkauskiene </t>
  </si>
  <si>
    <t>Development of Transport and Port Communication Systems</t>
  </si>
  <si>
    <t>Trans-Port</t>
  </si>
  <si>
    <t>Latvia-Lithuania border regions have long economic and social background,but due to lacking cooperation and transport planning the regions have not used their joint capacity in full amount.Overview:Project activities directly refer to following regions in LV-Kurzeme,Zemgale,Latgale;in LT-Siauliai,and indirectly to Klaipeda,Telsiai,Utena,Panevezys Counties.Project objective:facilitation of socioeconomic development of Latvia-Lithuania border areas,increase of internal and external accessibility of border areas with the development and provision of public transportation services in the regions,as well as with implementation and development of communication systems in the largest ports of both regions.The project objective focuses on the socioeconomic development and accessibility of the border areas,thus increasing human mobility, mobility of goods, development of urban and rural areas, facilitation of entrepreneurship and resulting increase in economical activities by locals&amp;visitors Partnership-Direct partners:Local and Regional level authorities with the responsibility for planning and decision-making in the respective areas (the public transportation component within the project) and maritime authorities (component within the project - port communication systems);Indirect partners-social stakeholders and society.Main activities: there are 2 main types of activities, those intended for management, coordination of Project and communication the Project results; and those intended for improving accessibility, planning and control of public transportation and navigation safety. Outputs: 4 PSG and PMG meetings; Implemented and developed PGCS system (2); improved PORT/GIS system (1);improved KIPIS system(1);Modernised AIS system(1);Work group meetings (9); Experience exchange trips (4);Study on the optimisation of public transportation services (1); Developed cross-border route(1);Press releases (81); Information on partners’ websites (at least 4 times during the whole project implementation period); Final conference (1 conference for 80 participants).Results and benefits: based on planning documents (studies) the cooperating Latvia and Lithuania regions will solve issues related to improving the accessibility of regions through planning, organisation and control of public transportation flows. Based on the cooperation between Latvian ports (Liepaja, Ventspils) and the Port of Klaipeda, the implementation and further development of port communication systems will be provided. The implementation and development of port communication systems will promote the increase of port competitiveness, thus providing qualitative port services and improving the safety of port enterprises, passengers and cargoes, as well as providing a smooth, safe and fast data exchange between port enterprises, port authorities and governmental institutions.</t>
  </si>
  <si>
    <t>LV  - Kurzemes plānošanas reģions (Avotu iela 12, Saldus, Latvija, LV-3801, Tālr. +371 67331492 / Fax +371 67331285 / E-pasts info@kurzemesregions.lv) kontaktpersona- Edvīns Drigins</t>
  </si>
  <si>
    <t>Kurzemes plānošanas reģions (Avotu iela 12, Saldus, Latvija, LV-3801, Tālr. +371 67331492 / Fax +371 67331285 / E-pasts info@kurzemesregions.lv) kontaktpersona- Edvīns Drigins</t>
  </si>
  <si>
    <t>Zemgales plānošanas reģions (Katoļu iela 2B, Jelgava, Latvija, LV-3001, Tālr. +371 63084949 / Fax +371 63027549 / E-pasts zpr@zpr.gov.lv) kontaktpersona- Raitis Vītoliņš</t>
  </si>
  <si>
    <t>Latgales plānošanas reģions (Atbrīvošanas aleja 95, Rēzekne, Latvija, LV-4600, tālr..+371 65428111 / fax.+371 65421211 / E-pasts guna.smelcere@latgale.lv) kontaktpersona-Guna Smelcere</t>
  </si>
  <si>
    <t>Saldus novada pašvaldība (Striķu iela 3, Saldus, Latvija, LV-3800, Tālr. +371 63807900 / Fax +371 63807910 / E-pasts dome@saldus.lv) kontaktpersona- Sarmīte Ozoliņa</t>
  </si>
  <si>
    <t>Mažeikiai District Municipal Administration (Laisvės g. 8/ Laižuvos g. 1,  Mažeikiai, Lithuania, LT- 89223, Tālr. +370 44398232 / Fax +370 44325844 / E-pasts  dalia.g@mazeikiai.lt) kontaktpersona-Dalia Grygolaitienė</t>
  </si>
  <si>
    <t>Public Institution "Siauliai Region Development Agency" (Vilnius str. 100, Siauliai, Lithuania, LT- 76285, Tālr. +370 41525101 / Fax +370 41525101 / E-pasts  info@srpa.lt) kontaktpersona-Jolita Butkutė</t>
  </si>
  <si>
    <t>Klaipėda State Seaport Authority (J. Janonio str. 24, Klaipėda, Lithuania, LT- 92251, Tālr. +370 46499799 / Fax +370 46499777   / E-pasts  info@port.lt) kontaktpersona-Algimantas Žygus</t>
  </si>
  <si>
    <t>Liepājas Speciālā Ekonomiskās Zonas pārvalde (Feniksa iela 4 , Liepāja, Latvija, LV-3401, Tālr. +371 63427605 / Fax +371 63480252 / E-pasts kaspars@lsez.lv) kontaktpersona- Kaspars Ponemeckis</t>
  </si>
  <si>
    <t>Ventspils Brīvostas pārvalde (Jāņa iela 19, Ventspils, LV-3601, Tālr. +371 63622586 / E-pasts marketing@portofventspils.lv) kontaktpersona- Igors Udodovs</t>
  </si>
  <si>
    <t>New Business Ideas through Old Traditions - Future without Borders</t>
  </si>
  <si>
    <t>Without Borders</t>
  </si>
  <si>
    <t>Biedrība "Lauksaimnieku organizāciju sadarbības padome" ( Republikas laukums 2, Rīga, Latvija, LV-1010, Tālr. +371 67027274 / Fax +371 67027243 / E-pasts losp@losp.lv) kontaktpersona- Indra Cimermane</t>
  </si>
  <si>
    <t>LV - Biedrība "Lauksaimnieku organizāciju sadarbības padome" (Republikas laukums 2, Rīga, Latvija, LV-1010, Tālr. +371 67027274 / Fax +371 67027243 / E-pasts losp@losp.lv) kontaktpersona- Indra Cimermane</t>
  </si>
  <si>
    <t>Lithuanian University of Agriculture (Studentų g.  11, Kauno raj., Lithuania, LT- 53361, Tālr. +370 37752278 / Fax +370 37397500 / E-pasts  audrius.gargasas@lzuu.lt) kontaktpersona-Audrius Gargasas</t>
  </si>
  <si>
    <t xml:space="preserve">Latvijas Jauno Zemnieku klubs (Dobeles 41 A, Jelgava, Latvija, LV-3001, Tālr. +371 63027168 / Fax +371 63027168 / E-pasts jzk@jzk.lv) kontaktpersona- Ernestine Ruja </t>
  </si>
  <si>
    <t>Latvijas Lauksaimniecības universitāte (Lielā iela 2, Jelgava, LV-3001, Tālr. +371 63022584 / Fax +371 63027238 / E-pasts Indra.Graudina@llu.lv) kontaktpersona-Indra Graudiņa</t>
  </si>
  <si>
    <t xml:space="preserve">The Project is aimed at the youth of Lithuania and Latvia, in order to encourage youth to participate in the development of border areas. The Project will strengthen desire of youth to return to their native regions near Latvian and Lithuanian border after their graduation, in order to improve living conditions in these areas. 
The Project is planning to address three interconnected problems: low population density in borderland areas, low prestige of agriculture and losing national traditions. 
The objective of the Project is to increase the prestige of agriculture among youth in borderland areas, while encouraging entrepreneurship and promoting maintenance of national traditions. In order to encourage achievement of the objective there are several sub-objectives of the Project: to motivate youth to return home in borderland areas for starting business activities after their graduation; to increase collaboration between Lithuanian and Latvian youth and young farmers, developing a joint collaboration group; to exchange experience, knowledge and best practices on diversified agriculture and sustainable development in borderland areas, as well as to spread information and knowledge on traditional crafts, skills and products, possibilities to diversify agriculture in rural areas, increasing perspectives for entrepreneurship.
The Project is aimed at the youth in order to demonstrate positive examples and best practices in borderland territories, justifying that it is possible to carry out good business activities with diversification of agriculture and maintaining traditions in these areas. The Project will show to youth that there are a lot of opportunities in the borderland areas, such as new business possibilities through old traditions, good friendship and collaboration between Latvian and Lithuanian youth, joint projects for development of borderland areas, in other words - everything is possible without any borders. During the project several activities will be organised: 4 seminars (2 in Lithuania - in Siauliai and in Panevezys districts and 2 seminars of Latvia - in Kurzeme and Latgale regions).  2 field trips to farms in borderland with good experience in farming.  
As part of the Project it is planned to exchange experience on education quality between Latvia University of Agriculture and Lithuanian University of Agriculture to improve study programmes and to target study programmes to needs and practice. At the final phase of the Project it is planned to organize a camp for youth to strengthen team work and future collaboration of Lithuanian and Latvian youth. 
In the Project 4 partners are involved: the Latvian Agricultural Organisation Cooperation Council, Latvia University of Agriculture, Lithuanian University of Agriculture and the Latvian Young Farmers’ Club. </t>
  </si>
  <si>
    <t>Development of Youth Leader School in Kurzeme and Klaipeda Regions</t>
  </si>
  <si>
    <t>Youth Leader School</t>
  </si>
  <si>
    <t>Nowadays youth do not have enough practical experience in management and social activities. There is a lack of management and leadership education enthusiasts whose example and energy would encourage young people to seek active participation in various fields. Statistics prove that youth in Latvia and Lithuania are not actively involved in different organizations comparing to welfare countries, such as France and Norway. The small youth activity determines that a youth leader school should be established and youth should be encouraged to involve in society. Both Latvia and Lithuania are small EU member states and since our regions are interrelated (joint borders, history, economic activity, etc.), by joining forces in this cross-border project our regions can improve situation and stay competitive in the future. As youth are builders of future society, this project is aimed at developing youth leader skills and strengthening contacts between Latvia and Lithuania by learning from each The objective of the project is to encourage involvement of youth as responsible citizens in social and democratic processes. 
Sub-objectives are as following:
1) to launch a sustainable initiative of youth leader school and develop modern methodology and training materials,
2) to develop theoretical and practical (learning by doing with peers) leader skills of youth from Kurzeme and Klaipeda regions,
3) to facilitate youth self-initiative, creativeness, involvement and participation, helping them to be aware of their role in formation of present and future society and by promoting the role of a youth leader both locally and internationally.
To achieve objective and sub-objectives, the following main activities will be done:
1) set-up leader school by developing methodology and training materials; 2) 3 multiday seminars and 14 workshops organized developing leader skills of 360 young people; 3) youth themselves will organize 20 events on different significant topics to prove their newly-acquired skills; 4) information about activities will be widely spread in society.
After project implementation it is expected to have more active youth organizing events, establishing new organizations or involving in youth organizations or other associations as active members to take part in social processes of the region. Youth will possess modern leader skills, including international teamwork experience, which is demanded now in the labour market. Project partners "Ventspils Youth Council" (Latvia) and College of Social Sciences (Lithuania) will establish a network for further activities to ensure the leader school initiative is continued in future and each year more youth are trained.</t>
  </si>
  <si>
    <t>LV - Biedrība "Ventspils Jauniešu dome" (Liela 7, Ventspils, LV-3601, Tālr. +371  63624128 /  E-pasts jauniesu_dome@inbox.lv) kontaktpersona- Kristians Jacevičs</t>
  </si>
  <si>
    <t>Biedrība "Ventspils Jauniešu dome" (Liela 7, Ventspils, LV-3601, Tālr. +371  63624128 /  E-pasts jauniesu_dome@inbox.lv) kontaktpersona- Kristians Jacevičs</t>
  </si>
  <si>
    <t>Public Institution College of Social Sciences  (Nemuno g. 2, Klaipeda, Lithuania, LT- 91199, Tālr. +370 46397077 / Fax +370 46397077 / E-pasts  info@smk.lt) kontaktpersona-Reda Mikalauskaitė</t>
  </si>
  <si>
    <t>Synergetic approach with eLearning, TV and mobile technologies to promote new business developments</t>
  </si>
  <si>
    <t>eBig3</t>
  </si>
  <si>
    <t>Project aims to create a network for cross-border research cooperation in Technology Enhanced Learning and to develop a strategy for educational business promotion service. Project will begin implementing the strategy and pilot a set of innovative learning solutions for inclusive human resource development to promote the spirit of entrepreneurship in border regions. The project will combine three kinds of Technology Enhanced Learning in a complementary way:
(1)eLearning–mainly computer and/or internet-based learning;
(2)tLearning–TV based learning;
(3)mLearning–learning with a use of mobile devices; to produce an effective &amp; innovative cross-media learning delivery system (eBig3) that goes beyond traditional web-based learning approaches. The system will combine a wide coverage of TV technology and a wide accessibility of mobile technology with the capacity and flexibility of broadband. This will allow a potential learner to use either a single learning delivery channel (depending on availability and preferences) or a complementary combination of two or three delivery channels thus supporting learning anywhere anytime paradigm. The work on the eBig3 solution includes integration of technical issues for cross-media learning content delivery, refinement of pedagogic considerations, development of shared understanding of target user learning contexts in border areas, production of learning content &amp; organizing course pilots.
The courses on new eBig3 system will be related to either business/entrepreneurship or Information Communication Technologies (ICT). Project consortium will develop 10 innovative cross-platform courses having complementary learning materials on TV, in Internet &amp; on mobile devices. 
Five of these courses will be entirely new &amp; include following preliminary agreed titles: 
(1)Information Society&amp;Tele-work, revealing Information Society context, scenarios for work from home using available ICT; (2)23 things for business professionals, composed of various subjects that business professionals need to know to be successful; (3)Social Networking for Business Beginners,including necessary new skills in online networking; (4)Internet Marketing&amp;Advertising, revealing practical internet marketing &amp; advertisement strategies; (5)Management of Renewable Forestry Resources for Entrepreneurs, revealing business opportunities in agriculturally unused lands.
Other 5 courses will be based on best existing eLearning courses that during the project will be translated and supplemented by complementary mLearning &amp; tLearning components. Courses will cover such topic as Business Planning, Entrepreneurship, ICT, etc. All 10 courses will be prepared in LV/LT languages.
eBig3 approach will be evaluated &amp; courses will be piloted with 360 target group representatives in 6 regions Kurzeme,Zemgale,Latgale,Siauliai,Panevezys,Utena. Evaluation results will be analysed; eBig3 system &amp; courses will be improved to prepare eBig3 solution for a wider adoption.</t>
  </si>
  <si>
    <t>LV - Rīgas Tehniskā Universitāte (kaļķu iela 1, Rīga, Latvija, LV-1658, Tālr. +371 67089216 / Fax +371 67089187 / E-pasts atis.kapenieks@rtu.lv) kontaktpersona- Dr. Atis Kapenieks</t>
  </si>
  <si>
    <t>Rīgas Tehniskā Universitāte (kaļķu iela 1, Rīga, Latvija, LV-1658, Tālr. +371 67089216 / Fax +371 67089187 / E-pasts atis.kapenieks@rtu.lv) kontaktpersona- Dr. Atis Kapenieks</t>
  </si>
  <si>
    <t>Liepājas Universitāte (Lielā iela 14, Liepāja, Latvija, LV-3401, Tālr. +371 63407734 / Fax +371 63424223 / E-pasts dzintars.tomsons@liepu.lv) kontaktpersona- Dzintars Tomsons</t>
  </si>
  <si>
    <t>Siauliai University  (Vilniaus st. 88, Siauliai, Lithuania, LT- 76285, Tālr. +370 41595800 / Fax +370 41595809 / E-pasts  all@cr.su.lt) kontaktpersona-Lina Tankeleviciene</t>
  </si>
  <si>
    <t>Daugavpils  Universitāte (Vienības iela  13, Daugavpils, Latvija, LV-5400, Tālr. +371 29257455 / Fax +371 65422922 / E-pasts Ilga.salite@du.lv) kontaktpersona- Ilga Salīte</t>
  </si>
  <si>
    <t>Latvijas Lauksaimniecības Universitāte (Lielā iela 2, Jelgava, LV-3001, Tālr. +371 63005629 / Fax +371 63027238 / E-pasts antra.balode@llu.lv) kontaktpersona-Antra Balode</t>
  </si>
  <si>
    <t>Utena Labour Market Training Centre (Basanaviciaus 90, Utena, Lithuania, LT- 28212, Tālr. +370 38952839 / Fax +370 38952839 / E-pasts  gindrasius@yahoo.com) kontaktpersona-Giedrius Indrasius</t>
  </si>
  <si>
    <t>Development of joint strategy and cooperation network for promotion of creative industries</t>
  </si>
  <si>
    <t>Creative industries</t>
  </si>
  <si>
    <t>Overall objective:To create supporting environment for the development of creative industries in the project areas, increasing the proportion of gross value added of creative industries in the economics of Latvia and Lithuania and fostering the sustainability of economy, along with the facilitation of the commercialization of creative business ideas in the audio visual, multi media and design spheres, by the establishment of cooperation networks and supporting infrastructure in local municipalities.Please see subobjectives of the project in section 8 below.The project covers4 Workpackages:
1.Management and Coordination;2.Joint study and strategy for creative industries ( research, strategy and concept for creative industries);3.Commercialization of creativity (training courses,pleners,exhibitions,workshops etc.);4.Developemnt of creativity centres(Outputs:Renovated 9 schools and purchased new equipment for 14 professional and vocational educational institutions ). The project objectives will be achieved by realising sequent organised activities in 3 main directions. Firstly, to get actual and complete information about the situation in CI it is planned to make the research. The joint CI development strategy will be created based on the results of research. The potential sectors and priority directions will be identified. Afterwards, the preparation works will be held to make the necessary infrastructure improvement works and purchase of equipment. The third main direction is to promote commercialization of creativity. Local, regional and transboundary activities are planned: Seminars and trainings to develop entrepreneurial and creative skills; Creative workshops - master classes to exchange the experience and get new competences; Forum and conference to discuss actual problems and find common solutions; Pleners and exhibitions - to work together and show the results that will promote the popularity and understanding of CI development potential. The main target group within this project is students of profesional art and music schools. Additional target groups are teachers, SMEs working in the spheres of design, photography, multimedia, audio-visual graphics, glass, ceramics, art, landscape architecture, etc.; self-employed artists, designers and other representatives of creative professions, as well as any other interested adults. Students as well as other benificiaries of the project will become more qualified labour force and will provide bigger input in the growth of economy .
They will have opportunity to improve their creative skills and gain experience of commercialising their work and acquire experience to work together with the top professionals of industry and develop industry awareness and confidence. The project aims to fill the gap between their need for entrepreneurial learning and its provision in educational programmes as well as it will encourage establishing network and working together in the future.</t>
  </si>
  <si>
    <t>LV  - Zemgales plānošanas reģions (Katoļu 2 b, Jelgava, Latvija, LV-3001, Tālr. +371 63027549 / Fax +371 63028454 / E-pasts zpr@zpr.gov.lv) kontaktpersona- Ilva Kalnāja</t>
  </si>
  <si>
    <t>Zemgales plānošanas reģions (Katoļu 2 b, Jelgava, Latvija, LV-3001, Tālr. +371 63027549 / Fax +371 63028454 / E-pasts zpr@zpr.gov.lv) kontaktpersona- Ilva Kalnāja</t>
  </si>
  <si>
    <t xml:space="preserve">Latgales plānošanas reģions (Atbrīvošanas aleja 95, Rēzekne, Latvija, LV-4600, tālr..+371 65428111 / fax.+371 65421211 / E-pasts viktorija.zeltkova@latgale.lv) kontaktpersona-Viktorija Želtkova </t>
  </si>
  <si>
    <t>Siauliai Region Development Agency (Vilnius str. 100,  Siauliai, Lithuania, LT- 76285, Tālr. +370 41525101 / Fax +370 41525101 / E-pasts  info@srpa.lt) kontaktpersona-Jolita Butkutė</t>
  </si>
  <si>
    <t>Liepājas mākslas vidusskola (Alejas street 18/20, Liepāja, Latvija, LV-3401, tālr..+371 63423653 / fax.+371 63423192 / E-pasts iveta.en@inbox.lv) kontaktpersona-Iveta Eniņa</t>
  </si>
  <si>
    <t>Jelgavas pilsētas dome (Lielā iela 11, Jelgava, Latvija, LV-3001, Tālr. +371 63005483 / Fax +371 63029059 / E-pasts Liene.Rulle@dome.jelgava.lv  kontaktpersona- Liene Rulle</t>
  </si>
  <si>
    <t>Klaipeda University (Vilnius str. 100, H.Manto 84, Klaipeda, LT- 92294, Tālr. +370 46398899 / Fax +370 46398999 / E-pasts  r.pletkauskas@gmail.com) kontaktpersona-Romas Pletkauskas</t>
  </si>
  <si>
    <t>Youth center of Rokiskis (Vytauto  20, Rokiskis, Lithuania, LT- 42115, Tālr. +370 45832732 / E-pasts  jaunimocentras@rjc.lt) kontaktpersona-Nijole Guziene</t>
  </si>
  <si>
    <t>Kuldīgas novada pašvaldība (Baznīcas iela 1, Kuldīga, Latvija, LV-3301, Tālr. +371 63350141 / Fax +371 63341422 / E-pasts annija@kuldiga.lv kontaktpersona- Annija Stūrmane</t>
  </si>
  <si>
    <t>Administration of Birstonas municipality (Jaunimo g. 2, Birstonas, Lithuania, LT- 59206, Tālr. +370 31965555 / Fax +370 31965555 / E-pasts  sekretore@birstonas.lt) kontaktpersona-Antanas Sabanas</t>
  </si>
  <si>
    <t>Rundāles novada dome (Pilsrundāle 1,   Rundāles novads, Latvija, LV-3921, Tālr. +371 63962298 / Fax +371 63962533 / E-pasts dome@rundale.lv) kontaktpersona- Ludmila Knoka</t>
  </si>
  <si>
    <t>Ventspils pilsētas dome (Jūras iela 36,   Ventspils, Latvija, LV-3601, Tālr. +371 63601135 / Fax +371 63601118 / E-pasts Aldis.Abele@ventspils.gov.lv) kontaktpersona- Aldis Ābele</t>
  </si>
  <si>
    <t>Pļaviņu Mākslas skola (Daugavas iela 97,   Plavinas, Latvija, LV-5120, Tālr. +371 65134000 / Fax +371 65134000 / E-pasts Usacka@gmail.com) kontaktpersona- Iveta Usacka</t>
  </si>
  <si>
    <t>Visaginas Youth Centre (Vilties str. 16, Visaginas, Lithuania, LT- 31121, Tālr. +370 38632512 / Fax +370 38632512 / E-pasts  direktore@vvkn.lt) kontaktpersona-Svetlana Shadcheneva</t>
  </si>
  <si>
    <t>Ozolnieku novada dome ( Stadiona iela 10,   Ozolnieki, Latvija, LV-3018, Tālr. +371 63084707 / Fax +371 63050241 / E-pasts antra.poseika@ozolnieki.lv) kontaktpersona- Antra Pošeika</t>
  </si>
  <si>
    <t>Aizkraukles novada pašvaldība (Lacplesa iela 1A, Aizkraukle, Latvija, LV-5101, Tālr. +371 65133930 / Fax +371 65133934 / E-pasts dome@aizkraukle.lv) kontaktpersona- Taiga Kalviske</t>
  </si>
  <si>
    <t>Kurzemes plānošanas reģions (Avotu iela 12, Saldus, Latvija, LV-3801, Tālr. +371 67338738 / Fax +371 67331285 / E-pasts Zanda.zeidaka@kurzemesregions.lv) kontaktpersona- Zanda Zeidaka</t>
  </si>
  <si>
    <t>Adaptability of renewable energy resources in Latgale region, Utena and Panevėžys counties</t>
  </si>
  <si>
    <t xml:space="preserve">Renewable energy </t>
  </si>
  <si>
    <t>LT- Anyksciai district municipality administration (Biliūno str. 23, Anyksciai, Lithuania, LT-29111, Tālr. +371 38158147 / Fax +371 38158088 / E-pasts anyk.pletra@is.lt) kontaktpersona- Deivis Sargūnas</t>
  </si>
  <si>
    <t>Project has 5 partners: 1LP and 4 PP. Present situation in both Baltic countries (Latvia and Lithuania). Short descriptions of planned investments objects, their locations. Mainly both of the countries are based on their lovely mainly RER sources: Latvia on Wind energy and Lithuania on Hydro energy, but in a mean while, both of the neighbours are trying to access the new branches of RER (Renewable Energy Resources) for further exploration and usage. Investments planned of project partners are corresponding the needs of exploration for new energy types for helping evolving it faster. Further succession is always minded and planned, for the reason of continueing the tasks, that have been elevated from the cross-border cooperation partners in the project. Mainly planned cooperation activties in the project are: International Quiz of RER knowlege for schoolers (1/2 year will be supported as preparation for the members of Quiz, during the project) e.c. Video clip creation from project partners, how they start, how they build, how they are accomplishing the project, and after movie will be shown in mass media events, will be uploaded in website of „Euroregion lake side International contest for Project partner symbol contest, International swiming competitions for Schoolers, “, where all cross-border chalenging districts and regions can see that in any time (photos of-course e.c.), expirience exchange days for all of the partners. Study trip for sharing the knowlege from Switzerland.International seminars, in themmatics of: 1) Renewable Energy adaptation, 2) about renewable energy forsenior housingsupportef for builders and designers, 3) RER seminar in Vilnius. International conference in Anykščiai. Releasing brochures and buklets. In the project it is planned: LP-1) Geothermal system instalation in Anykščiai , 2) Sun collector system of 100m2 size panel+run flow water reheating in Swimming pool of Anyksciai. PP2-1) Geothermal heating system installation in the main school Antasava; 2) Geothermal heating and hot water-treatment systems, solar panel installation in Kupiskis sport center. PP3-1) Construction of spatial objects - 12 posters stands with solar panels, 2) Typical technical projects for 6 different series apartment houses, 3) Technical projects for 4 public buildings. PP4-1) 16 LED lighting pole with solar panel and wind turbine, 2) Technical project for Riebini secondary school, Liepu street 21, Riebini (geothermal heating system installation), 3) Technical project for Riebini elementary school, Dārza street 2a, Riebini (geothermal heating system installation). PP5-1) RER equip. installation in apartment house Atbrivosanas 52, 2) RER equip. installation in Rancana 6. 3) Thermal imager.</t>
  </si>
  <si>
    <t>Kupiškio rajono savivaldybės administracija (Vytauto street 2, Kupiskis, Lithuania, LT- 40115, Tālr. +370 45935495 / Fax +370 45935510 / E-pasts  savivaldybe@kupiskis.lt) kontaktpersona-Asta Visockiene</t>
  </si>
  <si>
    <t>Rēzeknes pilsētas dome (Atbrivosanas aleja 93, Rēzekne, Latvija, LV-4601, Tālr. +371 64607670 / Fax +371 64625935 / E-sandra.jonikane@rezekne.lv) kontaktpersona- Sandra Jonikane</t>
  </si>
  <si>
    <t>Riebiņu novada dome (Saules iela 8, Riebiņi, Latvija, LV-5326, Tālr. +371 65324376 / Fax +371 65324375 / E-pasts aris.elsts@riebini.lv) kontaktpersona- Aris Elsts</t>
  </si>
  <si>
    <t>Biedriba "Zaļie nami" (Atbrīvošanas aleja 52-6, Rēzekne, Latvija, LV-4601, Tālr. +371 28345353 / E-pasts juris.romanenko@inbox.lv) kontaktpersona- Juris Romanenko</t>
  </si>
  <si>
    <t>Mobilization and activation of communities in border region</t>
  </si>
  <si>
    <t>Summer in village</t>
  </si>
  <si>
    <t>By this project we want to rally the communities of Zarasai and Daugavpils regions, some communities of smaller villages through cognitive visits and cultural exchange of the members of communities, to consolidate in solution of the issues of residents’ employment, cultural sophistication, voluntariness that some time later would have an economical effect; to give publicity to and advertise our activities and achievements. We are attracting to the project the community of Zarasai region as the whole and some smaller communities – Suviekas, Antazavė, Dusetos and Salakas, as well as the community of Daugavpils region as the whole and some smaller communities – Berkenele, Liksnas, Vaboles ir Dubnas.   Objective:  To concentrate and consolidate the communities for cultural activities and all-round collaboration. Tasks: 1. To improve the employment and decrease social exclusion of community members by the activities of cultural exchange and experience sharing. 2. To develop the competences and abilities of community members through collaboration. Results: Strong, concentrated communities in villages able to deal with the flow of cultural process based on the analysis of cultural needs of the members; developed abilities to solve cultural and social problems inside the community, establishment of collaboration relations and their continuity. The communities of Zarasai and Daugavpils are similar for their historical–ethnocultural past. Since long ago they have been connected by one road, they are the nearest neighbours. Since long ago partnership relations, especially cultural cooperation, have been formed between the regions. During soviet times this borderzone was Russified therefore it was strong and weak during economically different periods; although being a land with a beautiful landscape and lakes it lacks for attractiveness for living here and tourism. In the regions of Zarasai and Daugavpils the communities with identical problematics have been formed–recently the problems of national identity, attractiveness of the land and employment of residents are being raised. So it would be better if the regions of Zarasai and Daugavpils would solve the problems of rallying of communities for communication, collaboration, cultural development and improvement of cultural services together rather than each region separately.</t>
  </si>
  <si>
    <t>LT - Centre of culture of Zarasai municipality (Vytauto g. 1a/2a , Zarasai, LT-32130, Tālr. +370  38551667 / Fax +370 38551667 / E-pasts z.k.r@mail.lt) kontaktpersona- Jovita Mikutavičienė</t>
  </si>
  <si>
    <t>Daugavpils novada Kultūras pārvalde (Rīgas iela 2, Daugavpils, LV-5401, Tālr. +371  65476832 / Fax +371 65476810 / E-pasts tikc@tikc.lv) kontaktpersona- Ināra Mukāne</t>
  </si>
  <si>
    <t>Development of Research Infrastructure for Education in the Humanities in Eastern Latvia, Lithuania</t>
  </si>
  <si>
    <t>HipiLatLit</t>
  </si>
  <si>
    <t xml:space="preserve">The objective of the project „HipiLatLit” is to modernise the sphere of the humanities, in tertiary education in Eastern Latvia and Lithuania (Kaunas) by developing a joint research, infrastructure. Project partners are Rezekne Higher Education Institution (LP), Vytautas Magnus University (P2), Institute of Mathematics and Computer Science of the University of Latvia (P3). Project is developed taking as a basis the cooperation of LP and P2 in the sphere of research activities (a cooperation treaty for exchange of students, university lecturers, research activities), LP and P3 (cooperation in use of computer tools, resources).
The main benefits of Project activities: 
1) the parallel corpus (Lithuanian-Latvian and Latvian-Lithuanian, approx. 8 million running words). Language corpus is  a word database of samples of written from a wide range of sources,  designed to represent a wide cross-section of current language. 2) a database of the texts of the Latgalian language; the special corpus (Latgalian, 1 million running words); 
3) research “Lithuanian-Latvian-Latgalian Language Lexicon” (10000 words of the Lithuanian corpus as contrasted to the material of the Latvian and Latgalian corpus and the existing dictionaries of Latvian, Latgalian);
4) joint interdisciplinary doctoral study programme in Baltistics (programme in philology, emphasising acquisition of the most recent IT technologies, shared databases, the adapted and appropriate language tools for a particular analysis of a language).
Regional competitiveness is characterised by such factors as human resources, culture and social and economic capital, environment quality; they are important to attract highly qualified labour/manpower labour and to improve preconditions for the development of innovations. In this context it is essential to preserve the territorial identity, local, unique regional culture and territorial diversity. Thus it is essential to develop specific concept, that would promote use of the unique potential of the eastern region of Latgale and Lithuania for raising competitiveness of the region, respecting globalisation tendencies, as well as observing the context of the European Union and in particular, that of the states of the Baltic Sea region.
The innovatory character of the Project is connected with usage of technologies approbated to a little extent in the Baltics, creation of new contrastive corpora and the special corpus as well as development of the lexicon research. Just like development of a joint doctor’s programme being one of the conditions for a common research infrastructure in the sphere of the humanities the outcome of Project has no analogues in Latvia and Lithuania.
</t>
  </si>
  <si>
    <t>LV - Rēzeknes Augstskola (Atbrīvošanas aleja 90, Rēzekne, LV-4601, Tālr. +371  64623709 / Fax +371 64625901 / E-pasts Anna.Briska@inbox.lv) kontaktpersona- Anna Briška</t>
  </si>
  <si>
    <t>Rēzeknes Augstskola (Atbrīvošanas aleja 90, Rēzekne, LV-4601, Tālr. +371  64623709 / Fax +371 64625901 / E-pasts Anna.Briska@inbox.lv) kontaktpersona- Anna Briška</t>
  </si>
  <si>
    <t>Vytautas Magnus University (K.Donelaičio g. 58, Kaunas, Lithuania, LT- 44248, Tālr. +370 37327841 / Fax +370 37203858 / E-pasts  e.rimkute@hmf.vdu.lt) kontaktpersona-Erika Rimkutė</t>
  </si>
  <si>
    <t>LU aģentūra "LU Matemātikas un informātikas institūts" (Raiņa bulvāris 29, Rīga, Latvija, LV-1459, Tālr. +371  29512432 / Fax +371 67820153 / E-pasts ilze.sperga@lumii.lv) kontaktpersona- Ilze Sperga</t>
  </si>
  <si>
    <t>Geothermal Energy for Rural Municipalities and Estates</t>
  </si>
  <si>
    <t>GERME</t>
  </si>
  <si>
    <t>Project addresses cross-border challenges in the sector of supporting local energy production, creating renewable energy and alternative energy sources. Theme – feasibility of the deep geothermal energy utilization in small rural municipalities and estates (central rural settlements) of Klaipeda County and Kurzeme region. Background – deep geothermal energy is a clean renewable resource, which is available in Western Lithuania and Latvia. Yet, its use for heating so far is complicated, particularly in small rural municipalities and estates due to large investment costs and lack of proper knowledge. Therefore it is a cross-border challenge to find common solutions how to optimize costs and maximize benefits of using this unique energy resource of the cross-border region. Project objective is to develop a cross-border cooperation platform and necessary know-how for the deep geothermal energy utilization in small rural municipalities and estates of Klaipeda County and Kurzeme region. Project sub-objectives: 1) Produce a joint cross-border strategy for the deep geothermal energy utilization in the target area, including a cross-border strategic environmental impact assessment; 2) Raise public awareness and knowledge in the target area on the deep geothermal energy utilization. Project partnership involves two leading NGO’s with long-term knowledge on sustainable development and energy use in the cross-border region of Klaipeda County and Kurzeme – EUCC Baltic Office (LT) and Environmental Cooperation Center Eurohouse (LV). Project activities: 1) Cross-border resource research and analysis; 2) Cost-benefit analysis; 3) Cross-border strategic environmental impact assessment; 4) Design of two technical feasibility case studies in Klaipeda County and Kurzeme region; 5) Organizing workshops and seminars for the target groups and producing info materials for the broader audience; 6) Dissemination and Information. Expected cross-border outputs of the project are: a joint cross-border strategy for the deep geothermal energy utilization in small rural municipalities and estates of Klaipeda County and Kurzeme as a single cross-border region, cost-benefit analysis, technical feasibility case studies. The main positive effect on project target groups - raised local awareness and knowledge regarding costs and benefits of the utilization of this renewable local energy source in comparison with other alternatives emphasizing social and economic needs of small rural municipalities and estates. As a result of the project, any community in the cross-border region with deep geothermal energy resources should be capable of cross-border cooperation in promoting sustainable and cost-effective utilization of these resources for communal heating needs.</t>
  </si>
  <si>
    <t>LT - EUCC Baltic Office (Kareiviniu gatve 4-7 , Klaipeda, LT-92251, Tālr. +370  46380650 / Fax +370 46380650 / E-pasts ramunas.povilanskas@gmail.com) kontaktpersona- Ramunas Povilanskas</t>
  </si>
  <si>
    <t>Vides sadarbības centrs "Eiromāja" (Mundigciems "Pagastmaja", Libagu pagasts, LV-3258, Tālr. +371  26471964 /  E-pasts eiromaja@talsi.lv) kontaktpersona- Aija Svarinska</t>
  </si>
  <si>
    <t>Baltic Sea Challenge - Cities for a Healthier Sea</t>
  </si>
  <si>
    <t>Baltic Sea Challenge</t>
  </si>
  <si>
    <t>The Baltic Sea is one of the most polluted brackish water bodies in the world. Its most serious ecological threat is eutrophication
caused by high nutrient loading of both point source and scattered loading from the catchment area. Intergovernmental and
national legal obligations, treaties etc. have not been enough to improve the state of the Baltic Sea. On the other hand, cities and
other local actors have a major influence to the sea both directly through their actions and indirectly via e.g. planning and cooperation.
Global climate change will presumably increase the occurrences of extreme weather conditions, agricultural loading and
the risk of flooding in cities thus resulting in even heavier nutrient loading to the Baltic Sea. This situation requires local level actors
to achieve knowledge, new skills and tools in order to be better able to contribute to improving the environmental state of the Sea
and to the preparedness level of their areas. In the summer 2007, the mayors of Helsinki and Turku in Finland committed themselves to saving the Baltic Sea. The joint action
plan of these two cities puts into practice voluntary measures which have an influence on the state of the local waters as well as on
the entire Baltic Sea by reducing loading and promoting such management and operations that enhance water protection in the city
administration. In addition to shaping up their own performance, the cities of Helsinki and Turku have continued by challenging
other actors to do the same. The challenge campaign has been a success in Finland. More than 160 participants (municipalities,
universities, NGO’s, shipping companies etc.) have now committed to the campaign and many of them have written their own
action plans. These good results in Finland inspire to spread this model of best practices around the Central Baltic Sea Region as
cross-border cooperation is a necessity to have a wider impact on the state of the Baltic Sea. The overall objective of the project is to improve the state of the local waters and the entire Baltic Sea by implementing water
protection measures on a voluntary basis (actions not required by the law) in the local level by municipalities and other actors. The
immediate objective of the projects is to strengthen the commitment of the partners in water protection work and to give them tools
to introduce water protection aspects to their every-day functions, administration and decision-making processes. They will also
have a functioning model to continue the work after the project period has ended. Activities include educational seminars and
workshops, study exchange for civil servants, producing manual of best practices for the municipalities and other local level actors.
Project consists of 5 WP's: WP1 Management WP2 Preparation of action plans WP3 Awareness raising and producing
infomaterial WP4 Joint platform for decision makers and experts and WP5 Investment ideas.</t>
  </si>
  <si>
    <t>Fl-City of Helsinki</t>
  </si>
  <si>
    <t>Fl-City of Turku; Fl-Centrum Balticum; EST-Tallinn City Government Environment Department; EST-REC Estonia (Estonian Country Office of the Regional
Environmental Center for Central and Eastern Europe); EST-Estonian Regional and Local Development Agency.</t>
  </si>
  <si>
    <t>Concepts for using reed biomass as local bioenergy and building material</t>
  </si>
  <si>
    <t>COFREEN</t>
  </si>
  <si>
    <t>Fl-Turku University of Applied Sciences</t>
  </si>
  <si>
    <t>Fl-Countryside College of Southwest Finland; Fl-Southwest Finland Regional Environment Centre; EST-Tallinn University of Technology; EST-Estonian University of Life Sciences</t>
  </si>
  <si>
    <t xml:space="preserve">Latvijas Pašvaldību savienība (LPS) (M.Pils iela 1, Rīga, LV-1050, Tālr.+371 67508536 / Fax +371 6721 2241 / E-pasts zane.duze@lps.lv / http://www.lps.lv) kontaktpersona-Zane Duze </t>
  </si>
  <si>
    <t xml:space="preserve">Vides projekti (Pils iela 17, Rīga, LV-1050, Tālr.+371 67215068 / Fax +371 67215068 / E-pasts aija.zucika@videsprojekti.lv / www.videsprojekti.lv) kontaktpersona-Aija Zucika </t>
  </si>
  <si>
    <t>Wood Energy and Cleantech</t>
  </si>
  <si>
    <t>Woodenergy</t>
  </si>
  <si>
    <t>SE-Östergötland County Administrative Board</t>
  </si>
  <si>
    <t xml:space="preserve">Vidzemes Plānošanas Reģions (Berzaines iela 5, Cēsis, LV-4101, Tālr.+371 64127846 / Fax +371 64127838 / E-pasts laila.gercane@vidzeme.lv / http://www.vidzeme.lv) kontaktpersona-Laila Gercāne </t>
  </si>
  <si>
    <t>Baltic Living Labs</t>
  </si>
  <si>
    <t>BALLAD</t>
  </si>
  <si>
    <t>SE-Swedish Institute of Computer Science</t>
  </si>
  <si>
    <t>Fl-Laurea University of Applied Sciences / Unit: User Driven
Innovation Centre (Laurea UnIC); EST-Institute of Baltic Studies.</t>
  </si>
  <si>
    <t>SE-Swedish Forest Agency, Region East; EST-Estonian University of Life Sciences; EST-Foundation Private Forest Center.</t>
  </si>
  <si>
    <t>Tehnoloģiju attīstības forums (Raiņa bulvāris 29, Rīga, LV-1459, Tālr.+371 67240042 / Fax +371 67281191 / E-pasts kaspars.skalbergs@tdf.lv / www.tdf.lv) kontaktpersona-Kaspars Skalbergs</t>
  </si>
  <si>
    <t>Linking Gotland-Ventspils-Saaremaa for sustainable development</t>
  </si>
  <si>
    <t>GoVeSa link</t>
  </si>
  <si>
    <t>SE-Municipality of Gotland; EST-Kuressaare City Government.</t>
  </si>
  <si>
    <t>LV-Ventspils Brīvostas pārvalde</t>
  </si>
  <si>
    <t>Ventspils Brīvostas pārvalde (Jāņa iela 19, Ventspils, LV-3601, Tālr.+371 63602321 / Fax +371 63621297 / E-pasts marcis.neliuss@vbp.lv / www.tdf.lv) kontaktpersona-Mārcis Nēliuss</t>
  </si>
  <si>
    <t>Involvement of youth into NGOs, sports and hobby education programmes</t>
  </si>
  <si>
    <t>Youth Space</t>
  </si>
  <si>
    <t>LV-Rīgas domes Izglītības, jaunatnes un sporta departaments</t>
  </si>
  <si>
    <t>Rīgas domes Izglītības, jaunatnes un sporta departaments (Hanzas iela 7, Rīga, LV-1045, Tālr.+371 67332935 / Fax +371 67332966 / E-pasts dmitrijs.zverevs@riga.lv / www.ijsd.riga.lv) kontaktpersona-Dmitrijs Zverevs</t>
  </si>
  <si>
    <t>3-2010/ 17-   18.07</t>
  </si>
  <si>
    <t>Sabiedriskā organizācija "Latvijas Burāšanas federācija" (Sabiedriskā organizācija "Latvijas Burāšanas federācija", Audupes iela 15/17, Rīga, Latvija, LV-1030, tālr. +371 67704413, mob. +371 26114414, normunds@marinaauda.com) kontaktpersona-Normunds Mačukāns</t>
  </si>
  <si>
    <t xml:space="preserve">Latvijas Orientēšanās Federācija (Latvijas Orientēšanās Federācija, Grostonas iela 6b, Rīga,  Latvija, LV-1013, mob. +371 28663303, ilze.arniece@gmail.com) kontaktpersona-Ilze Arniece </t>
  </si>
  <si>
    <t>Projektā ir plānots popularizēt matemātikas priekšmetu skolēnu un studentu vidū. Projektā tiks veikts pētījums par privāto uzņēmumu vadošo darbinieku matemātikas prasmju izmantošanas iespējām. Atbilstoši pētījuma analīzes rezultātiem, tiks uzlabotas universitāšu matemātikas studiju programmas.</t>
  </si>
  <si>
    <t xml:space="preserve">Projektā popularizēs dabas aizsardzību Zemgales un Šauļu reģionos, rīkojot aizsargājamo augu izstādes un augu aizsardzības pasākumus. Projekta laikā uzlabos projekta partneru infrastruktūru - botāniskos dārzus un parkus. Plānots arī izveidot sadarbības tīklu ekoloģijas jomā Šauļu reģionā un Zemgalē, kā arī veicināt sabiedrības izglītību dabas resursu aizsardzībā un augu daudzveidības saglabāšanā. </t>
  </si>
  <si>
    <t>Projektā plānots uzlabot Jelgavas un Šauļu reģiona pievilcību organizējot kopīgus sporta un kultūras pasākumus jauniešiem no projekta teritorijas.</t>
  </si>
  <si>
    <t xml:space="preserve">Projektā paredzēts uzlabot dabas resursu pārvaldību, ieviešot inovatīvu un automatizētu ūdens uzskaites sistēmu, īstenojot trīs informatīvās kampaņas, kas vērstas uz ūdens resursu efektīvu izlietojumu, kā arī radot e-platformu, kas paredzēta ūdens apgādes sistēmu klientiem. </t>
  </si>
  <si>
    <t>Projekta mērķis ir veicināt pārrobežu kultūras sadarbību, paaugstinot kultūras darbinieku kvalifikāciju, organizējot kultūras pasākumus, un izveidojot sadarbību starp pašvaldībām, kultūras iestādēm un māksliniekiem.</t>
  </si>
  <si>
    <t xml:space="preserve">Projekts ir vērsts uz iedzīvotāju interešu dažādošanu un radošo spēju attīstīšanu, organizējot dažādus seminārus, apmācības un izstādes par dabas materiālu izmantošanu radošajā procesā. </t>
  </si>
  <si>
    <t>Projekts popularizēs veselīgu un aktīvu dzīvesveidu jauniešu, vidū izmantojot motosporta aktivitātes, izstrādājot motosporta apmācības programmas un organizējot jauniešu nometnes.</t>
  </si>
  <si>
    <t>Projektā izveidos biznesa izaugsmes simulācijas programmatūru un apmācību programmu tās izmantošanai, kā arī  izstrādās pārrobežu reģiona biznesa izaugsmes stratēģiju.</t>
  </si>
  <si>
    <t>Projektā plānots uzlabot Latvijas - Lietuvas pierobežas drošību, sadarbojoties divām policijas pārvaldēm Utenas rajonā un Latgales reģionā. Projektā atjaunos policijas pārvalžu ēku infrastruktūru, uzlabos aizturēto cilvēku uzturēšanās apstākļus, kā arī uzlabos valsts policijas tēlu paaugstinot tās kvalifikāciju un kompetenci.</t>
  </si>
  <si>
    <t xml:space="preserve">Projekts risinās ūdenssaimniecības un neapmierinošas ūdens kvalitātes problēmu Lielupes baseinā, veicot upes baseina teritoriju attīrīšanu un labiekārtošanu.
</t>
  </si>
  <si>
    <t>Projektā ir plānotas vairākas aktivitātes kamermūzikas popularizēšanai, jo 20.gadsimta kamermūzika ir ļoti nozīmīga Baltu kultūras sastāvdaļa, bet tik maz atpazīstama abu valstu sabiedrībā. Projektā organizēs nometnes, kamermūzikas festivālus, zinātnisko konferenci, kā rezultātā nostiprināsies pārrobežu sadarbība akadēmiskās mūzikas piekritēju un jauniešu mūziķu starpā.</t>
  </si>
  <si>
    <t>Projekta mērķis ir veicināt saules enerģijas izmantošanu vissaulainākajās vietās Latvijā un Lietuvā. Projektā iegūs un analizēs informāciju par normatīvo regulējumu Baltijas jūras reģiona valstīs un iespējām izmantot solārās tehnoloģijas Kurzemē un Klaipēdā, kā arī sniegs rekomendācijas atbildīgajām iestādēm reģionālā un nacionālā līmenī. Projektā arī uzstādīs eksperimentālos saules enerģijas kolektorus un informēs sabiedrību par iespējām efektīvi pielietot saules enerģiju elektrības ražošanā.</t>
  </si>
  <si>
    <t>Projekta mērķis ir uzlabot sadarbību starp zinātni un uzņēmējdarbību, lai radītu augstas pievienotās vērtības uzņēmumus pierobežas reģionos. Projektā uzlabos Jelgavas Tehnoloģiju pārneses centru, aprīkos akustikas un energoefektivitātes laboratorijas, renovēs telpas Šauļu biznesa inkubatorā, aprīkos ūdens enerģijas un biotehnoloģijas laboratorijas Šauļu Universitātē, kā arī izstrādās jaunus studiju moduļus par energoefekvitāti, patentēšanu un inovācijām Latvijas Lauksaimniecības Universitātē un Šauļu Universitātē.</t>
  </si>
  <si>
    <t xml:space="preserve">Projektā ir plānots izstrādāt tehnisko projektu tilta būvniecībai pāri upei Sventaja savienojot Lenkimai pilsētu (Lietuvā) un Palaipi (Latvijā) un divus tehniski ekonomiskos pamatojumus, iekļaujot ceļu un transporta infrastruktūras analīzi Rucavas un Skuodas pašvaldībās, kā arī izstrādājot rekomendācijas turpmākai infrastruktūras attīstībai.  </t>
  </si>
  <si>
    <t>Projekta laikā veiks Latvijas un Lietuvas Ventas upes baseina apsaimniekošanas pasākumus, kā arī izglītos un informēs Ventas upes baseina apkārtējos iedzīvotājus  par dabas vērtību saglabāšanas nozīmību. Projekta aktivitātes īstenos Ventas upes baseinā ar kopējo platību 11 800 km2.</t>
  </si>
  <si>
    <t>Projekta mērķis ir radīt labvēlīgu vidi un izstrādāt atbalsta programmu uzsākot radošo uzņēmējdarbību un izveidot konkurētspējīgas radošās industrijas Latvijas un Lietuvas pierobežā. Projekta laikā izveidos divus radošo industriju inkubatorus, kā arī rekonstruēs Marka Rotko mākslas centru un Utenas reģionālā muzeja telpas.</t>
  </si>
  <si>
    <t xml:space="preserve">Projekts ir vērsts uz dzīvnieku terapijas izmantošu bērniem ar īpašām vajadzībām. Projekta laikā paredzēts uzlabot rehabilitācijas centru un bērnudārzu infrastruktūru septiņos objektos.               </t>
  </si>
  <si>
    <t xml:space="preserve">Projektā paredzēta sadarbība starp psihoneiroloģiskajām slimnīcām: kopīgas apmācības, pieredzes apmaiņas vizītes, kā arī tiks veikti slimnīcu parku labiekārtošanas darbi.          </t>
  </si>
  <si>
    <t xml:space="preserve">Ņemot vērā zemo uzņēmējdarbības un inovāciju aktivitāti reģionā, projektā ir plānots izstrādāt pētījumu, veicot mūžizglītības efektivitātes analīzi pierobežas teritorijā, un izstrādāt ieteikumus birokrātiskā sloga samazināšanai uzņēmējdarbības uzsākšanai, kā arī organizēt dažādas apmācības, konferences un diskusijas par problēmām uzņēmējdarbības un inovāciju jomā un to risināšanas iespējām. Projektā tiks izveidotas un atjaunotas 10 ar uzņēmējdarbības atbalstu un izglītības pakalpojumu sniegšanu saistītas iestādes. </t>
  </si>
  <si>
    <t xml:space="preserve">Projektā ir plānots modernizēt trīs ostu (Ventspils, Liepājas un Klaipēdas) komunikācijas sistēmas, kā arī veikt pētījumu par publiskā transporta pakalpojumu attīstību un izstrādāt rekomendācijas grozījumiem normatīvajos aktos. </t>
  </si>
  <si>
    <t>Projekta mērķis ir paaugstināt lauksaimniecības prestižu pierobežas jauniešu vidū, veicināt uzņēmējdarbību, kā arī popularizēt tradīciju saglabāšanu, motivējot jauniešus pēc studijām atgriezties pierobežas reģionos un uzsākt uzņēmējdarbību, veicinot sadarbību starp Latvijas un Lietuvas jaunajiem zemniekiem, kā arī sagatavojot ieteikumus lauksaimniecības studiju programmām.</t>
  </si>
  <si>
    <t xml:space="preserve">Projekta mērķis ir veicināt jauniešu aktivitāti pierobežā. Paredzēti semināri un praktiskās nodarbības, organizējot kopīgus kultūras pasākumus, kuru laikā jauniešos tiks attīstītas līderības prasmes. </t>
  </si>
  <si>
    <t xml:space="preserve">Projekts ir vērsts uz mūžizglītības sistēmas attīstīšanu pierobežā, veicinot jaunu informācijas un komunikāciju tehnoloģiju izmantošanu. Projekta laikā tiks izveidota jauna apmācības sistēma, ietverot 3 tālmācības līdzekļus: internetu, TV, mobilos sakarus.  </t>
  </si>
  <si>
    <t xml:space="preserve">Projektā uzlabos mākslas skolu, jauniešu iniciatīvas centru infrastruktūru un aprīkojumu. Projekts ir vērsts uz radošās industrijas attīstību reģionā, paredzot kopīgas apmācības un stratēģijas izstrādi.  </t>
  </si>
  <si>
    <t>Projekts ir vērsts uz atjaunojamo enerģijas resursu izmantošanu, piem., uz Anikšķu peldbaseina ēkas uzstādīs saules kolektorus, kurus izmantos ūdens apsildei. Kupišķu vidusskolā ierīkos ģeotermālās apsildes iekārtas, savukārt Riebiņu novadā - saules paneļus un LED spuldžu apgaismojumu, bet Rēzeknes pilsētai izstrādās tehniskos projektus 6 tipveida dzīvojamo māju un 4 sabiedrisko ēku energoefektivitātes uzlabošanai.</t>
  </si>
  <si>
    <t xml:space="preserve">Lai veicinātu sadarbību starp mazo pierobežas pilsētiņu iedzīvotājiem Zarasai un Daugavpils reģionos tik organizēti festivāli, tirgi un izstādes, nodrošinot pieredzes apmaiņas vizītes. </t>
  </si>
  <si>
    <t xml:space="preserve">Projektā izveidos kopīgu pētniecības infrastruktūru latviešu-lietuviešu-latgaliešu-latviešu terminoloģijas pētniecībai. Paralēli universitātes plāno ieviest baltu valodu doktorantūras programmu, kurā izmantos jaunākās informācijas tehnoloģijas un vienotas datu bāzes kopīgu pētījumu veikšanai. </t>
  </si>
  <si>
    <t xml:space="preserve">Projektā veiks izpēti par ģeotermālās enerģijas izmantošanas iespējām Klaipēdas un Kurzemes reģionos. </t>
  </si>
  <si>
    <t>Projekta ietvaros ir plānots uzlabot stāvokli Baltijas jūrā, īstenojot ūdens resursu aizsardzības pasākumus pēc brīvprātības principa (darbības, kas nav noteiktas likumā) ar vietējā līmeņa pašvaldību un citu dalībnieku piedalīšanos.</t>
  </si>
  <si>
    <t xml:space="preserve">Projekta ietvaros plānots veicināt koka produktu izmantošanu enerģijas radīšanai, tādejādi izmantojot bioenerģijas kurināmo fosilā kurināmā vietā, samazinot klimata izmaiņas. </t>
  </si>
  <si>
    <t>Interreg IIIA interdisciplinary ”Reed Strategy in Estonia and Finland” project brought out the concept of integrated coastal planning and Reed Strategy in 2007. It created a framework for wider utilization and gave an idea for the new project, which focuses on the
bioenergy production with reed, and looks for new ways to use reed in the construction industry. COFREEN-project delves deep into utilization theme and develops cooperation, know how, practices, which can directly be established, and helps financing
incentives, like investment support, to emerge. The objective of the project is to execute sustainable managing of reed beds in Southern Finland, Estonia and Latvia. In addition the project creates concepts for using reed biomass as a local source of bioenergy and construction material. Activities support ICZM (Integrated Coastal Zone Management) and counteract climate change. The proper management of reed beds leads to optimal and sustainable use of the biomass, and in addition has positive effects on water quality and biodiversity. This requires forward looking but realistic attitudes, innovative education methods and hard down-toearth work. Concepts are created with the help of three different pilot cases, where the use of reed will be tested and developed. In Finland, the Southwest Countryside College executes one of the pilot cases with its own boiler house, a biogas plant and a local unused reed bed. In Estonia the pilot cases are located in Värska and Muhu municipalities. Their focus is to find use for leftover material from reed roofs and to develop construction materials and bioenergy. In Latvia there is a huge conservation area, Lake Pape, where reed is cut, but is not further processed. Solutions will be found with a large scale testing in harvesting, storage, transportation and processing, and cost efficiency calculations will be performed. The pilot cases take place in a network of managed areas, and create an operational model for the utilization of reed in practice.
With the help of the concept, communities can increase their ecological and economical sustainability and competitiveness by using local biomass comprehensively in energy production, construction, waste management, water protection systems, and
decoration. Impacts on employment will be long-lasting continuous. With the help of five WP’s the objectives of the project can be achieved. With a good Management and coordination (WP1) the project creates a good basis for environmental managing (WP2) and according to the strategy, models can be developed (WP3). The best practices are shared with education and training (WP4) and results are disseminated with concrete information (WP5).</t>
  </si>
  <si>
    <t>Wood for energy (such as wood chips, residuals and pellet) is an underutilised resource and vital to the northern part of the Baltic Sea Region for sustainable development. In regional, national and EU plans overall objectives are to use more bio energy in order
to reduce climate effect. In the Baltic States fossil gas and oil are the dominating fuels when heating houses, official buildings and industries. Östergötland County in Sweden has transferred its use of fossil fuels to bio energy to a large extent. At the same time the industrial content of cleantech (environmental friendly techniques) has refined and there is a big interest in applying this new technique in the regions of this project. All have their opportunities to stimulate, often in small scale, the cleantech applications in
the production and consumption of district heating with the forest resource as a base. The transfer to a greener society must to a great extent be built on local and regional initiatives why an exchange of transnational experiences is valuable. This project intent to provide facts and plan for real investments in the energy sector also combined with waste management where it is suitable. The whole chain from production to consumption of wood includes improved sustainability in forest management. The multisectoral approach is reflected in the work packages (Policies and planning - Business and wood sector - Technology and production) and cross border transfer of knowledge is important to realize
coming investments. Decision makers in public sector, individuals (forest owners, households, students) and other stakeholders need a high level of awareness of the green society and they are important target groups for information activities.
This project will result in; Regional action plans and strategies on wood energy effectiveness and complimentary planning tools (handbooks etc), case studies on investment calculations and procurements procedures of district heating, introduction and development of flexible energy system combining wood with other materials such as waste and straw, higher level of skill by transnational knowledge exchange in district heating management and operation as well as in forest utilisation.
The partner composition is Tartu Region-Estonia, Vidzeme Region-Latvia and Östergötland County-Sweden (Lead Partner) and
includes Estonia University of Lifesciences EE, Private Forest Center EE, Vidzeme Planning Region LV, State Forest Service LV,
County Administrative Board Östergötland SE and Swedish Forest Agency SE. The activities will reach out to a lot of
environmental organisations and companies. The partnership has earlier worked together in the EU project BSR Interreg lllB in the
project called "Advantage Hardwood", dealing with deciduous forest. SIDA has supported co-operation between the regions for
preparation of these application.</t>
  </si>
  <si>
    <t>The countries of Central Baltic are strongly positioned when it comes to broadband networks and services for mobile and fixed applications. Exploited in the right way the situation in the Central Baltic area therefore holds great potentials for further
development of a strong and vibrant business ICT-community. However, there are significant challenges hampering the market for digital services. A common phenomenon is that companies develop services for a local users although they would find a larger markets elsewhere. This problem holds true in particular for SMEs that due to lacking marketing resources and networks fail to reach other markets.
These challenges can be countered by supporting the adaptation of services to local contexts by better integration of users in the product development process. So-called ‘Living Labs’ constitute an instrument for supporting effective innovation through methods, tools and by providing access to users and innovation networks. There is a significant number of Living Labs in the Baltic Sea region. A majority of the Labs focus on digital services distributed through broadband networks. Today, however, the labs work too independently and are not sufficiently used to bridge providers and users across national borders, i.e. focus is on local user and providers.
The overall objectives and vision of the project is to make the Baltic Sea region (and eventually all of Europe) a single market for digital, broad band-based services by supporting collaborative innovation based on local competitive advantage hereby also
facilitating the access to innovations for users all around the Baltic Sea. On a more concrete level the goal of the project is the putting into place of an operative collaboration network (network of Living Labs) using models and methods that increases the
transfer of digital services and open up the markets in-between the different regions involved in the project. In summary. the planned project activities encompass development, testing and launch of a Central Baltic network for exchange of digital services produced by
SMEs. The activities are carried out within 3 content WPs supported by co-ordination/management activities as well as dissemination and promotion. WP2 aims at validating the network concept by investigating framework conditions governing
collaboration of Living Labs in the area, WP3 at planning the modus operandi of the network as well securing commitment and resources for implementation and WP4 at testing the work processes and business model of the LL-network by making specific services available to companies.
The project addresses a challenge common to all of the economies of the Central Baltic area; ensuring good growth environments for new business ideas. The key added value of the project is the unique approach enabling the partners to work effectively towards this challenge in a truly collaborative way building on existing and individual strengths.</t>
  </si>
  <si>
    <t>Background: The Baltic Sea Region in general is an economically dynamic and growing region, also characterised by diversity among sub-regions and rural / urban areas.By providing enhanced accessibility to the region, new opportunities to develop sectors
such as tourism and trade would be opened.Parts of the Baltic Sea Region countries, such as Gotland, Kurzeme (Ventspils) and Saaremaa (hereinafter – the Region) have become locally recognized with attractive touristic offers.Internationally, the Region as a
whole is regarded as a peripheral region; due to the limited access it cannot be competitive as a joint region for a wider target market. Objective: to support the establishment of viable transport links between the three regions and optimizing the current
transport conditions. By linking directly the three regions, economic development and competitiveness will be fostered by reducing cost and time effects of long travel and transportation distances (including both passenger and cargo traffic).The project is based on the historically established cooperation between the three regions – suitable to create an excellent platform for joint marketing activities to promote a larger area through a jointly developed tourism product as an attractive travel destination in all partner countries, as well as outside the programme area.
Partnership: consists of 2 groups: direct partners – port authority and municipalities with an influence on policy-making; and professional tourism and business organizations as additional partners. Activities: there are 2 main types of activities, those intended for strategic planning for improving accessibility and attractiveness of the three regions and those intended to involve a wider group of stakeholders by increasing capacity of business sector. Outputs: PSG 7 meetings; PMT 12 meetings; 6 field trips; 4 workshops within transport solutions study between regions and tourism, business and marketing strategy;1 transport solutions study between regions; 1 Tourism, business and marketing strategy; 6 workshops on establishment of tourism products;10 training seminars for entrepreneurs; 18 press releases;1 final conference and press conference;39 000 booklets.Results: Reduced journey time and reduced costs for passengers and freight transportation; Provides faster and more convenient connection between the regions; Diminished transport influence on environment, providing passenger and cargo traffic transfer of land and air routes to the sea;Promotion of economic development by ensuring the compatibility of various transport modes; Promotion of business development and job creation; Development of a joint cross-border tourism products of the region; Promotion of cross-border cooperation for next development projects; Promotion of the EU, national,
regional and local development planning goals, which focus on the region's accessibility and improvement of its attractiveness.</t>
  </si>
  <si>
    <t>Project creates with and for young people in Riga, Tallinn and Stockholm a better living environment - physical and virtual - necessary for the development of the attractive and dynamic societies. Education, Youth ans Sports Department of Riga City Council, Youth Centre of Tallinn and Stockholm School of Arts are joining efforts in setting up a creative space for young people and motivating them to acquire new skills and competences for cross-border cooperation and development of joint initiatives.
Project leads to cooperation amongst the young people and their support structures - municipal and non-governmental organisations – in order of building young generation’s capacities to become the future driving force of the regional development and resource for the society not a burden, in the friendly and participatory way.
Project provides across the borders harmonised access for young people to information, participation tools and methods in participating in the communities. Focusing on creating safe and integrating internet environments that allow young people to work together and with youth workers
the partners will create virtual space designing the internet platform in four languages, searching for new tools in virtual youth work, collecting and publishing online good practice examples.
Creating preconditions for implementation of participative open youth work, designing environment for inclusive youth work, “meeting points” or physical space in three youth centres will be equipped and international youth workers and youth leaders
trainings and youth exchanges will be organised.
Within exchanging of methods for youth workers for coaching youth to create their own performance productions and creating environment for self-expression of young people in the region two festivals will be organized.
Common information platform for the network members (to ensure the visibility of the project information and publicity activities) will be set and effective joint management will be secured. Project will create a network of trained, motivated and engaged support staff both working in the allocated centres and also outside them in the communities - international youth workers and youth leaders able to work with methods and use approaches that encourage youth participation. A network for youth exchanges for the region to provide space for intercultural learning and to support the work of the centres, including short-term international voluntary
work activities, preparing cultural exchange activities and performances across the borders.
740 number of young people are engaged in international networking by study visits, voluntary work, business ideas and culture or
training activities. Project will involve young people in crossborder activities (at least 20 000 young people in the region) and
provide support for further actions and promote their activities in larger EU.</t>
  </si>
  <si>
    <t>Projekta ietvaros plānotās aktivitātes ietver mazo un vidējo uzņēmumu vienotu digitālo pakalpojumu apmaiņu, izveidojot vienotu Centrālās Baltijas tīklu.</t>
  </si>
  <si>
    <t>Projekta ietvaros plānots atbalstīt dzīvotspējīgu transporta ceļu izveidošanu starp trim reģioniem un optimizēt esošos transporta nosacījumus.</t>
  </si>
  <si>
    <t>Valsts reģionālās attīstības aģentūra (Elizabetes 19, LV-1010, Riga; t.  67079030; fax.67079001; liga.baltina@vraa.gov.lv)</t>
  </si>
  <si>
    <t>Zemgales plānošanas reģions (Katolu iela 2b, LV-3001, Jelgava; t.  63028457; fax.63084949; zpr@zpr.gov.lv)</t>
  </si>
  <si>
    <t>Projekta ietvaros plānots izveidot vienotu, drošu pārrobežu piekļuves interneta vietni, kas ļautu jauniešiem piedalīties dažāda veida aktivitātēs, ko organizē  biedrības.</t>
  </si>
  <si>
    <t>3-2010/UK lēmums-28.06.2010</t>
  </si>
  <si>
    <t>Baltic Fashion</t>
  </si>
  <si>
    <t>Promoting the innovative Baltic Fashion industry throughout the Baltic Sea Region</t>
  </si>
  <si>
    <t>The Strategic Project on Trans-national Commercial Activities in Research &amp; Innovation, Clusters and in SME-Networks</t>
  </si>
  <si>
    <t>StarDust</t>
  </si>
  <si>
    <t>The critical mass needed to create a strong and attractive global position, and the innovative approaches that are needed to address grand challenges can only be achieved through transnational collaboration. The overall objective of the StarDust project is to address this problem by linking strong research environments, clusters and SME networks – creating a number of globally-leading research and innovation hubs in the BSR in order to achieve stronger critical mass, attractiveness, and a competitive international position. Activities will also foster job and SME growth opportunities, and strengthen social and territorial cohesion for the Baltic Sea Region.
StarDust builds on earlier activities in the field of innovation and clusters conducted within the BSR InnoNet and BSR_CBP projects. These projects created strong social capital and experience – an optimal platform from which more ambitious transnational innovation activities can take place.
The StarDust project is viewed as the next major milestone towards the full-scale implementation of BSR Stars (flagship no 1 within Chapter 7 of the EU Strategy for the Baltic Sea
Region’s action plan). Thus StarDust is critical for success of the BSR Stars flagship.
StarDust will broaden transnational innovation frameworks in the BSR through four activities: working with grand potentials (challenges which can be addressed by levering existing BSR strengths) in chosen thematic areas; fostering linkages between strong research and innovation nodes through transnational pilots; developing new tools to support transnational collaboration; and facilitating strategic governance of macro-regional research and innovation activities.
The project’s core are the 5 transnational pilots operating in fields of cleantech &amp; future energy, wellbeing &amp; health, future transport, and digital business &amp; services. New commercial-based concepts and routines relating transnational, national, regional and local levels will be indentified and implemented. The pilot projects will involve all fields of innovations (scientific, technical as well as non-technical) with the ultimate aim of developing business-focused competitive global positions in selected fields.
In total, Stardust will mobilize 34 public and semi-public partners and 33 associated partners from national, regional and local levels – including strong clusters and business leaders engaged in the 5 pilots. This set of partners represents all national ministries and innovation agencies in the 10 BSR countries (including NO and IS); these high-level policymakers will form the project’s Steering Committee.</t>
  </si>
  <si>
    <t>Zviedrija/34</t>
  </si>
  <si>
    <t>Latvijas Informācijas tehnoloģiju klasteris (Skolas iela 11, Rīga, LV-1010; kontakpersona: Lilita Sparāne - lilita.sparane@itbaltic.com;  mob. +371 29180042, f. + 371 29180042, www.itbaltic.com)</t>
  </si>
  <si>
    <t>Latvijas Investīciju un attīstības aģentūra (Pērses iela 2, Rīga, LV-1442; kontakpersona: Māris Ēlerts - maris.elerts@liaa.gov.lv;   t. + 371  67039410, f. + 371 67039401, www.liaa.gov.lv)</t>
  </si>
  <si>
    <t>Latvijas Mākslas akadēmija (Kalpaka bulv. 13, Rīga, LV-1867; kontakpersona: Laura Ozola - laura.ozola@lma.lv;  t. + 371 67332202,  mob. +371 29995067, f. + 371 6722863, www.lma.lv)</t>
  </si>
  <si>
    <t>Latvijas Mākslas akadēmija, Dizaina nodaļa (Kalpaka bulv. 13, Rīga, LV-1867; kontakpersona: Aija Freimane - aija.freimane@lma.lv;   mob. + 371  22303221, f. + 371 6722863, http://www.lma.lv/index.php?parent=1)</t>
  </si>
  <si>
    <t>Latvijas loģistikas asociācija (Skolas iela 21-605, Rīga, LV-1010; kontakpersona: Andris Spulis - andris.spulis@lla.lv;   mob. + 371  29203528, http://www.lla.lv/?sadid=5)</t>
  </si>
  <si>
    <t>COOL Bricks - Climate Change, Cultural Heritage &amp; Energy Efficient Monuments</t>
  </si>
  <si>
    <t>COOL Bricks</t>
  </si>
  <si>
    <t>The conservation of heritage, in particular historical buildings, is a common goal in the BSR. Due to the common identity in the BSR it is very important to protect the historical buildings to preserve the individual characteristics and therewith the attractiveness and competitiveness of the cities around the Baltic Sea. Furthermore the CO2-reduction is an accepted and common goal in all cities and regions around the Baltic Sea Region (BSR).
After the first wave of technical improvement like modern heating, thermal insulation and higher standard windows today possible incompatibilities with heritage and monument conservation affairs appear. On the one hand ancient, middle aged or just historical precious cities, ensembles, monuments or buildings are a very important evidence of the BSRs cultural background with immense economical effects (e.g. tourism, attractiveness etc.). On the other hand the international CO2-reduction targets have to be fulfilled. Today's collision with the climate protection goals leads to unsatisfying solutions as the result of polarised decisions: No/bad climate protection or no/bad heritage conservation.
This project aims to find common solutions to combine the needs of climate protection with technical, administrative and historical adequate approaches to fulfil the necessary CO2-reduction aims – without polarising between these elements.
Especially the BSRs brick architecture in the former area of the Hanseatic League displays an excellent chance to find transferable methods and solutions.
Main aims to reach the goal are:
a) finding new technical solutions concerning energetic potentials of historical buildings and to implement, monitor and evaluate pilot projects for adequately energy optimised historic buildings,
b) upgrading the knowledge and education of architects, engineers, craftsmen, etc., to harmonise the curricula with the objective of an open labour market and to strengthen the market possibilities of innovative small and medium enterprises (SME) as well as industries in the BSR,
c) forwarding the political discussion on national and transnational level about the installation of new cooperation models between administrative institutions, architects, engineers, housing and building companies and affected building owners, to implement new strategies for technical,
administrative and historical adequate approaches, to create the political and administrative basis to implement the technical, educational and economical solutions and to declare a transnational common position.
The project thematises the important contents in the field of heritage conservation: How to reduce the energy consumption of historical buildings without destroying their cultural value and identity. Every country in the BSR and Europe has to face these issues and is looking for solutions. That is the point the project is start from.</t>
  </si>
  <si>
    <t>Rīgas domes Pilsētas attīstības departaments (Amatu iela 4, Rīga, LV-1050; kontakpersona: Normunds Strautmanis - pad@riga.lv; Normunds.Strautmanis@riga.lv;   t. + 371 67012877, f. + 371 67012872, www.riga.lv; www.rdpad.lv)</t>
  </si>
  <si>
    <t>Rīgas Tehniskā universitāte (Kaļķu iela 1, Rīga, LV-1658; kontakpersona: Andra Blumberga - andra.blumberga@rtu.lv;   t. + 371  67089908, f. + 371 67089908, www.rtu.lv)</t>
  </si>
  <si>
    <t>RB21T</t>
  </si>
  <si>
    <t>RECO Baltic 21 Tech</t>
  </si>
  <si>
    <t>Zviedrija/14</t>
  </si>
  <si>
    <t>The BSR waste management is poorly developed to become effective for both the environmental challenges and economic development faced by the Sea and region. Local and regional authorities are in charge of planning WM. Recently the EU set new and extensive directives for waste generation to stabilise from 2012 and decline from 2020. Additionally a waste hierarchy was introduced: 1. Prevent 2. Reuse 3. Recycle material 4. Recycle energy 5. Disposal. Climbing the hierarchy implies an indisputable challenge for the countries since the authorities often experience a lack of knowledge, capacity and funds to initiate a process of A) evaluating more than one alternative (WP3) B) carry out adequate procurement (WP4) and C) to find an instrument that catalyses and multiplies the process (WP5). A poor execution of the process, results both in long-term dependencies on single perspective solution and an imbalanced over-capacity on a regional and national level. Therefore the Reco Baltic 21-Tech (RB21T) responds to these great challenges by strengthening the BSR capacity to climb the waste hierarchy and meet the EU-directives. Equally important for RB21T is to add a component that creates innovative business opportunities in the Clean-Tech
industry. To diminish the inequality of capacity in the programme area an extensive knowledge transfer is required. Alarming is that in Poland 95% of household waste goes to disposal whereas only 3% in Germany and Sweden. Insufficient transnational actions in WM clearly hamper the
development of the BSR. RB21T will establish a transnational and cross-sectorial platform for expertise exchange in WM in the BSR, which all in all will increase competitiveness of the BSR. RB21T will directly target and assist 30 decision makers on local/regional and national level about to realize a WM investment in correspondence to latest research and Best Available Technique (BAT). The RB21T overall objective is to improve the local and regional capacity to apply the process of implementing WM that catalyse the execution of the EU Directive and supports the region to climb in the waste hierarchy. All planned activities aims to develop 'best' pilots unlocking investments of 20 MEuro and direct links to 10 potential investors (IFI's and private sector) included in the partnership as well as the activities. The partnership is carefully selected to: 1) meet the objectives of developing pilot projects with a high transferability on BSR level 2) reach out, influence and have a long-term impact in the change of behavior in WM 3) boost the Cleantech industry 4)establishing recommendations on BSR level and support the implementation of the BSAP 5) attract and unlock funds. By its practical and operational approach the RB21T aims to play a substantial role in strengthening the BSR identity, contribute to an integrated and competitive region meeting both contemporary and future challenges.</t>
  </si>
  <si>
    <t>SIA “Ziemeļvidzemes atkritumu apsaimniekošanas organizācija" (Rīgas iela 32, Valmeria, LV-4201; kontakpersona: Kapars Paberzs - kapars.paberzs@zaao.lv;   t. + 371  64281250, f. + 371 64281251, www.zaao.lv)</t>
  </si>
  <si>
    <t>Ogres novada pašvaldība (Brīvības iela 33, Orge, LV-5001; kontakpersona: Edgars Parpurcis - edgars.parpucis@inbox.lv;   t. + 371  65022170, mob. +371 26380584, f. + 371 65022170, www.ogresnovads.lv)</t>
  </si>
  <si>
    <t>Ecovillages for sustainable rural development</t>
  </si>
  <si>
    <t>Ecovillages</t>
  </si>
  <si>
    <t>Lietuva/6</t>
  </si>
  <si>
    <t>Latvijas Valsts Agrārās Ekonomikas institūts (Struktoru iela 14, Rīga, LV-1039; kontakpersona: Daina Saktiņa - daina@lvaei.lv;  t. + 371 67583403,  mob. +371 29171061, f. + 371 67541789, www.lvaei.lv)</t>
  </si>
  <si>
    <t>Latvijas Atkritumu saimniecības asociācija (Kuršu iela 9-2, Rīga, LV-1006; kontakpersona: Rūta Bendere - bendere@edi.lv;   t. + 371 67551384, f. + 371 67551384, www.lasa.lv)</t>
  </si>
  <si>
    <t>3-2010/UK lēmums 15.-16.09.2010.</t>
  </si>
  <si>
    <t>The Baltic fashion sector is mainly composed of SMEs, with large share of females not only in services &amp; administration but also production (80% in new member states). Despite dramatic changes within the last decade resulting in a loss of a third of its volume and jobs textile, clothing and leather industries still highly contribute to employment esp in the E-BSR, where the sector counts for approx. 6% of the workforce.
But as evidenced by a comprehensive analysis of the sector by DG Employment, Social Affairs &amp; Equal Opportunities (May 09) there is potential to counter this trend by focusing on INNOVATION, to facilitate a shift from non-European mass-production towards new forms of regional production, and TRANSNATIONAL COOPERATION, to turn differences among BSR countries into business advantages.
There is currently, however, no structure in the BSR offering the targeted, transnational support necessary for fashion SMEs to turn their innovative ideas into economic success. The Baltic Fashion project is intended to fill this gap. It links into the EU BSR strategy priority 8, which calls for actions to strengthen SMEs, especially in the creative sector, and to promote female entrepreneurship. The city of Gdynia is a partner in the project and organizer of the Gdynia Design Days (“cooperative action” under priority 8). In addition to its contribution to (female &amp; non-metropole) employment, the project will also contribute to bridging the East-West divide. Bringing together a strong consortium of partners including regional authorities and business support agencies, fashion associations and
educational facilities from all BSR countries, Baltic Fashion aims to create a self-standing BSR wide network with the following goals:
a) Strengthen the international performance of the BSR fashion sector and its support structures through development of an information platform, cooperation meetings, and joint analyses (statistical data, good support practices, sectoral activities and potential for cooperation) leading to common sets of actions.
b) Promote and transfer knowledge on innovations in the sector (new production methods and technologies, trends, materials), especially to E-BSR countries and with a focus on sustainable development.
c) Further develop and realize existing business support activities and facilities (e.g. business training programmes, business clinics), create new spaces for industry cooperation and internationalization (e.g. business cooperation events), and facilitate the shift of fashion production back to the
BSR.
While the project will mainly work through support structures, it is expected to reach out to hundreds of SMEs during its lifetime.
Baltic Fashion will not only make a positive contribution to the economic development of the region, but also to its overall sustainability: it will promote eco-friendly production &amp; materials as well as regional production, contribute to women entrepreneurship and strengthen cultural identity.</t>
  </si>
  <si>
    <t>Projekta ietvaros ir plānots nostiprināt Baltijas jūras reģiona modes sektora starptautisko dalību un tās atbalsta struktūru; veicināt un nodot tālāk zināšanas par inovācijām modes sektorā;  turpināt izstrādāt un realizēt esošos uzņēmējdarbības atbalsta pasākumus un radīt jaunas vietas nozares industriālai starptautiskai sadarbībai kā arī  atvieglot pāreju no modes ražošanas atpakaļ uz BJR.</t>
  </si>
  <si>
    <t xml:space="preserve">Projekta ietvaros ir plānots  izveidot starptautisku sadarbību, apvienojot spēcīgas pētniecības vidi, klasteru un MVU tīklus- izveidojot starptautiskus inovācijas centrus Baltijas jūras reģionā, lai sasniegtu lielāku kritisko masu, pievilcību un konkurētspējīgu starptautisko pozīciju.
</t>
  </si>
  <si>
    <t>Projekta ietvaros ir plānots  rast kopīgus risinājumus, lai apvienotu klimata aizsardzības tehniskās, administratīvās un vēsturiski atbilstošas pieejas vajadzības, lai izpildītu nepieciešamo CO2 samazināšanas mērķi - bez polarizācijas starp šiem elementiem.</t>
  </si>
  <si>
    <t>Projekta ietvaros plānots uzlabot vietējo un reģionālo atkritumu kapacitāti, piemērojot īstenošanas procesā atkritumu vadību.</t>
  </si>
  <si>
    <t>The project “Ecovillages for sustainable rural development” aims at helping our society to get closer to nature again and to develop new ways of living together on the land in a genuinely more sustainable way. This is especially important given the climate crisis and resource shortages that we face. The eco-village concept is an innovation offering solutions to many resource, climate and social life problems societies of the BSR face. Ecovillages are an alternative to the individualistic, consumerist and commodified systems many cities represent. Sustainability as understood by the project partners include physical, environmental, economic, social and cultural aspects.
The overall objective of this project is to develop more sustainable ways of living in the rural areas of the BSR by offering a toolkit for initiators and developers of eco-villages. We will also develop an effective model for planning and implementation of eco-villages. The partnership composition is based on integrated territorial development principles realised through the inclusion of partners from different BSR
countries. The purpose is to disseminate knowledge between western and eastern, northern and southern parts of the region.
Project results include recommendations for policy-makers, guidelines for initiators and developers of ecovillages. They include such diverse issues as network creation, internships or Eco-village roads. The project results foster environmental sustainability at EU, national and local levels, for instance, by educating our society to live in an environmentally-friendly way. The results can be transferred to other locations and implemented by other organizations. The Project relates to the EU’s Baltic Sea Strategy and its Action Plan by proposing environmentally sustainable ways of living. Our innovative
proposal will have positive impacts on the society and promotes a more balanced development of the Baltic Sea Region.</t>
  </si>
  <si>
    <t xml:space="preserve">Projekta ietvaros plānots izstrādāt ilgtspējīgus veidus kā dzīvot Baltijas jūras reģiona lauku apvidos, piedāvājot instrumentu kopumu eko-ciematu iniciatoriem un izstrādātājiem. Projektā paredzēts izveidot efektīvu modeli plānošanai un vides ciematu īstenošanai.   </t>
  </si>
  <si>
    <t>Baltic Forum for Innovative Technologies for Sustainable MANure Management</t>
  </si>
  <si>
    <t>The Baltic Sea Basin is an area of intesive, and intensifying agricultural production. There are about 36 million units of cattle, 67 million units of pigs, and 190 million units of poultry in the region. (Gren, I.-M. et al., 2008: Cost of nutrient reductions to the Baltic Sea - technical report).
Intensifying and concentration of animal production has resulted in environmental problems caused by manure based nutrient surplus and water eutrofication in some regions. Whilst animal manure is still considered mainly as an environmental problem, agriculture uses substantial amounts
of non-renewable nutrients and energy. Indeed, manure must be considered as a resource instead of a problem. It is calculated, that manure contains 981 000 ton of Nitrogen and 281 000 ton of Phosphorus, currently not utilised properly (BalticSea2020 report "best available technologies for manure treatment"). The Baltic Sea Strategy Priority Area 9 Flagship project BATMAN is turning the perception of manure and intensive animal husbandry from an environmental problem into an opportunity for business innovation. The project develops and utilizes the high potential and know-how for innovative solutions for manure management, such as production of renewable energy, organic fertilizers and other added value products. Innovation potential of SME's in the region will be improved by joint efforts of the institutions and countries involved through conferences, fairs and B2B events. Common norms for manure quality are required in order to
develop sound and coherent policies and regulations, which may stimulate business development in the field. Close scientific cooperation and technological insight are needed also to address the challenge of more efficient phosphorous recycling. Life Cycle Analysis is used to asses environmental aspects of different manure handling technologies and as a basis for recommendations. Project Objectives:
• To establish a needed manure knowledge forum by transnational R&amp;D efforts, communication and business innovation
• To evaluate the existing systems and technologies for animal housing and manure processing in the Baltic Sea Region
• To evaluate the existing norms for manure in relation to animal housing and technologies to reach sustainable fertilization, with a special emphasis on Phosphorus
• To perform sustainability analysis of new technologies
• To identify and analyse the commercial potentials of manure technologies, e.g. for energy purposes
• To evaluate the incentive structure and national interpretations of EU directives influencing the development of inventive manure processing technologies
• To stimulate business innovation for manure technologies and recommend specific investments</t>
  </si>
  <si>
    <t>Latvijas Lauksaimniecības universitāte (Lielajā ielā 2, Jelgava, LV-3001; kontakpersona: Kaspars Vartukapteinis - kaspars.vartukapteinis@llu.lv;  t. + 371 63023825, f. + 371 63020762, www.llu.lv)</t>
  </si>
  <si>
    <t>Somija/18</t>
  </si>
  <si>
    <t xml:space="preserve">Projekta ietvaros plānots attīstīt un izmantot inovatīvus risinājumus kūtsmēslu apsaimniekošanai, piemēram, atjaunojamās enerģijas ražošanai, organiskā mēslojumam un citiem lielas pievienotās vērtības produktiem. </t>
  </si>
  <si>
    <t>2-2009/UK lēmums 24.06.2010.</t>
  </si>
  <si>
    <t>TN</t>
  </si>
  <si>
    <t>OP-ACT</t>
  </si>
  <si>
    <t>Together</t>
  </si>
  <si>
    <t>Options of actions for the strategic positioning of small and medium sized cities</t>
  </si>
  <si>
    <t>City of Leoben (AUSTRIA)</t>
  </si>
  <si>
    <t xml:space="preserve">City of Leoben/AUSTRIA; City of Ancona/ITALY; City of Notodden/NORWAY; City of Medias/ ROMANIA Centru
City of Legazpi/ SPAIN; City of Dabrowa/POLAND; Social Economy Foundation/LATVIA; City of Heerlen/ NETHERLAND
City of Altena/ GERMANY City of Nagykallo/ HUNGARY; University of Eberswalde/ GERMANY 
</t>
  </si>
  <si>
    <t xml:space="preserve">Social Economy Foundation (Rīga. Elizabetes 45/47, LBV-1010; M. Gamaleyev Alexander, +371 67 334346; alex.gam@sef.lv) </t>
  </si>
  <si>
    <t>Developping coresponsibility for social inclusion and well-being of all</t>
  </si>
  <si>
    <t>Mairie de Mulhouse (FRANCE)</t>
  </si>
  <si>
    <t>Mairie de Mulhouse/FRANCE; City of Braine l'Alleud/ BELGIUM; City of Covilha/PORTUGAL; Salaspils Municipality Council/ LATVIA; Comune di Pergine Valsugana/ ITALY</t>
  </si>
  <si>
    <t>The main objective of this project is to lead to best-practice exchanges between cities implementing the approach of
co-responsibility for social inclusion and the well-being of all, in order to deepen and to share the methods – particularly
concerning the setting up of strategies and local action plans for social inclusion based on indicators and pilot actions, as well
as taking into account the future generations – to disseminate and transfer them to other European cities and to create links
with other URBACT thematic networks, by promoting the integrative character of the proposed approach for municipal and
urban policies.
The main expected outputs for the whole project are:
- the continuity of the steering committee (local group) in each participating city, playing the role of local partnership and
including all local stakeholders
- a local action plan for social inclusion/cohesion in each participating city
- a complete methodological reference framework for the setting up of coresponsibility-based local action plan for social
inclusion, including methods and tools for building indicators of well-being and social inclusion/cohesion, for evaluation of
situations and of impact of actions, for conception and implementation of innovative actions about social inclusion, for
development of strategies, definition of responsibilities and mobilising the necessary means for their implementation
- an enlarged and shared know-how for social inclusion pilot actions implementing these methods
- cross-fertilizing with other integrative approaches existing at European level and allowing the development of a large
common reference framework, particularly for the development of the inclusion LAPs (as complement to the inclusion NAP in
the frame of the MOC) and of the agendas 21.
- the dissemination of the reference framework at European level, particularly by proposing the approach as an integrating
process of the different thematic approaches of an urban policy</t>
  </si>
  <si>
    <t>Salaspils novada dome
(Līvzemes iela 8, Salaspils, LV-2169
Tel. 67981060, mob.t. 26469212
E-pasts: Ansis.Grantins@salaspils.lv )</t>
  </si>
  <si>
    <t>CaDEC</t>
  </si>
  <si>
    <t>Capitalisation and Dissemination of ESPON concepts</t>
  </si>
  <si>
    <t>Francija/University Paris Diderot</t>
  </si>
  <si>
    <t>Nīderlande/Netherlands Environmental Agency, Spānija/Spanish Observatory for Sustainability, Beļģija/Brussels Free University, Rumānija/"Alexandru Ioan Cuza"University, Slovākija/Institute for Urban Design and Spatial Planning, Latvija/Valsts reģionālās attīstības aģentūra, Bulgārija/Ministry of Regional Development and Public Works, Itālija/University of Rome "Tor Vergata"/Department DET</t>
  </si>
  <si>
    <t>Valsts reģionālās attīstības aģentūra (Elizabetes iela 19, Rīga, LV-1010, Latvija, Tālrunis: +37167079030, liga.baltina@vraa.gov.lv)</t>
  </si>
  <si>
    <t xml:space="preserve">Projekta CaDEC mērķis ir izplatīt un sekmēt  uz ESPON pētījumiem balstītas noderīgas informācijas apmaiņu, lai palīdzētu ieinteresētajām pusēm izstrādāt reģionu, pilsētu un citu teritoriju attīstību veicinošu rīcību un politiku. </t>
  </si>
  <si>
    <t>The aim of this project is to disseminate and exchange useful information based on ESPON research to help the actors concerned to define actions and policies for the development of regions, cities and other territories.</t>
  </si>
  <si>
    <t>5-2010/UK lēmums 30.09.2010.</t>
  </si>
  <si>
    <t>101_PR4_PP_0270</t>
  </si>
  <si>
    <t>Water Joy</t>
  </si>
  <si>
    <t>LLIII-123</t>
  </si>
  <si>
    <t>LLIII-126</t>
  </si>
  <si>
    <t>LLIII-127</t>
  </si>
  <si>
    <t>LLIII-142</t>
  </si>
  <si>
    <t>LLIII-143</t>
  </si>
  <si>
    <t>LLIII-151</t>
  </si>
  <si>
    <t>LLIII-152</t>
  </si>
  <si>
    <t>LLIII-156</t>
  </si>
  <si>
    <t>LLIII-157</t>
  </si>
  <si>
    <t>LLIII-158</t>
  </si>
  <si>
    <t>LLIII-159</t>
  </si>
  <si>
    <t>LLIII-160</t>
  </si>
  <si>
    <t>LLIII-163</t>
  </si>
  <si>
    <t>LLIII-164</t>
  </si>
  <si>
    <t>LLIII-165</t>
  </si>
  <si>
    <t>LLIII-166</t>
  </si>
  <si>
    <t>LLIII-171</t>
  </si>
  <si>
    <t>LLIII-175</t>
  </si>
  <si>
    <t>LLIII-180</t>
  </si>
  <si>
    <t>LLIII-181</t>
  </si>
  <si>
    <t>LLIII-182</t>
  </si>
  <si>
    <t>LLIII-183</t>
  </si>
  <si>
    <t>LLIII-194</t>
  </si>
  <si>
    <t>LLIII-195</t>
  </si>
  <si>
    <t>LLIII-196</t>
  </si>
  <si>
    <t>LLIII-207</t>
  </si>
  <si>
    <t>LLIII-210</t>
  </si>
  <si>
    <t>LLIII-135</t>
  </si>
  <si>
    <t>LLIII-136</t>
  </si>
  <si>
    <t>Improving competitiveness for business of disabled people</t>
  </si>
  <si>
    <t>Be-Able</t>
  </si>
  <si>
    <t>LT-Public organization "Union of disabled social enterprises" (Minijos 90, Klaipėda, Lithuania, LT-93243, Tālr. +370 46246481 / Fax +371 46246482 / E-pasts info@nsis.lt) kontaktpersona-  Gediminas Bartkus</t>
  </si>
  <si>
    <t>Biedrība "Baltā māja" (Stacijas 2, Līvāni, Latvija, LV-5316, Tālr. +371 5381707 / Fax +371 5381707 / E-pasts baltamaja@baltamaja.lv) kontaktpersona- Inguna Badune</t>
  </si>
  <si>
    <t>Biedrība "Apmācību Projekti"  (Teodora Breiksa 45, Liepaja, Latvija, LV-3401, Tālr. +371 63481283 / Fax +371 63481284 / E-pasts info@apmacibuprojekti.lv) kontaktpersona- Jurijs Zarkovs</t>
  </si>
  <si>
    <t>Partners have made several researches on the cross-border situation concerning disabled people, business ran by the disabled people and have agreed on the following problems noticed:
• lack of enforcing some strategic goals towards disabled people in a work labour;
• lack of information and cooperation enabling working for disabled people.
Solving such problems, both the applicant and the partners understand that they are not able to solve all state problems, however they may make a push within the particular strategic territory invoking their own powers and possibilities in order to demonstrate, how could look the projects of such level and nature. The main purpose of the project is increase of the competitive ability of the business of the disabled and such business, which employs the disabled people.
Respectively, solving the problems, it is purposeful to implement the package of activities, which would include closer involvement of the disabled into the system of search for employment, to improve the opportunities of communication between the disabled and employers  on the matters of employment, to perform a research and to identify the most purposeful sectors of the economy, where the disabled have more opportunities to get employment in accordance with the nature of their disability, to implement publicity campaigns in order to change the adverse disposition of employers towards the disabled and to enhance the positions of the disabled in the area of employment, to increase their motivation, to involve social partners into the dialogue with the disabled and employers creating a vital support system, to present important and useful examples of employment of the disabled to the society.
This system is unique and innovative (is not applied in present), local within the framework of the project (performing the project activities in the identified eligible regions of the Programme with possibility to develop good experience in the both states upon completion of the project), comprehensive and including (including all concerned groups: the disabled, employers, social partners and public government/administration authorities), therefore it is efficient. 
Thus, business will get a new support scheme to employ the disabled, the disabled will have easier opportunities to find a job, social partners will get more experience and knowledge as well as skills to enable relationships between the disabled and business.</t>
  </si>
  <si>
    <t xml:space="preserve">Project partners encounter problems in the border regions of both countries, when due to cooperation in cultural field, i.e. the ongoing cultural co-operation of border region is inconsistent, episodic, without the concept od cultural co-operation  and  its continuity; also project partners faces with seasonality of cultural activities; with shortages of competencies and skills of cultural field workers while organizing, representing cultural events and culture itself. These factors do not promote the quality of cultural activities, knowledge and understanding of neighbors’ culture and traditions; also it doesn't attract more culture users on both sides of the border, it doesn't promote  cross border cooperation between cultural institutions. Project partners – Radviliškis Cultural Center and Bauska Local Municipality Council - prepared a joint project, because their nature and activities are directly related to cultural development, both in areas within and beyond LV and LT.
Objective of the project – develop cultural co-operation between Radviliškis and Bauska districts by ensuring its coherence and systemic.
The project objective is realized trough 5 sub-objectives, that are associated with: creation of common concept of cultural cooperation between Radviliškis and Bauska districts and partial realization of this concept during project implementation period.   During the project, both in Lithuania and Latvia, reconstruction works of the buildings will be carried out in order to apply them to the cultural centers functions. At the moment there aren't  such specialized cultural centers in border region of Lithuania and Latvia. Seeking to promote the competence and skills of cultural workers, trainings will be organized during which they will acquire knowledge of cultural marketing, client orientation and so on. The experience of these training will be used while creating a concept of cultural co-operation. 
This project will help to develop the culture sector, and satisfy the needs of border region and districts residents, but also will contribute to national and EU legislation implementation.
After implementation of the project 2 buildings will be reconstructed, a calendar for cultural activities published, cultural workers trained, cultural events organized etc.  
Impact upon target group:
1st target group: cultural life of border region residents becomes more diverse, more coherent  and focused (they would have a constant place for cultural meetings and other gatherings);
2 st target group: cultural workers with additional knowledge and skills could apply them in their work; cultural services will be of better quality, more visitors and participators would be attracted in cultural events.
 During the project and after it long-term cooperation between Radviliškis and Bauska districts and its institutions operating in the field of culture will be established, cultural communication between people of various age created.    </t>
  </si>
  <si>
    <t>Radviliškis-Bauska Intercultural Cooperation Developement</t>
  </si>
  <si>
    <t>RADBAU</t>
  </si>
  <si>
    <t>LT - Cultural Center of Radviliškis City (Maironio st.10, Radviliškis, Šiauliai, Lithuania, LT-82133, Tālr. +370 42251085 / Fax +370 42251085 / E-pasts direktorius@radviliskiokc.lt) kontaktpersona- Romualdas Juzukonis</t>
  </si>
  <si>
    <t>Bauskas novada dome (Uzvaras iela 1, Bauska, Latvija, LV-3901, Tālr. +371 63922238 / Fax +371 63924522 / E-pasts laimakolberga@inbox.lv) kontaktpersona- Laimdota Kolberga</t>
  </si>
  <si>
    <t>Projekts plāno attīstīt kultūras sadarbību starp Radviliškis un Bauskas rajoniem, nodrošinot tās saskaņotību un sistemātiskumu.</t>
  </si>
  <si>
    <t xml:space="preserve">Projekts plāno veicināt konkurētspēju uzņēmumiem, kurus vada un, kas nodarbina invalīdus. </t>
  </si>
  <si>
    <t>37.</t>
  </si>
  <si>
    <t>Second call                                                           26.-27.05.2011.</t>
  </si>
  <si>
    <t>38.</t>
  </si>
  <si>
    <t>Reconstruction of the road Kilingi-Nõmme - Mazsalaca</t>
  </si>
  <si>
    <t>EE-Western region of Estonian Road Administration</t>
  </si>
  <si>
    <t>Latvijas Republikas Satiksmes ministrija</t>
  </si>
  <si>
    <t>Latvijas Republikas Satiksmes ministrija (Gogoļa iela 3, Rīga, LV-1743, Latvija, tālr. '+37167028278, mob. + 371 29476166, kains@lvceli.lv ) kontaktpersona - Gundars Kains</t>
  </si>
  <si>
    <t>1.prioritāte: Lielāka Programmas teritorijas saliedētība, 1.1. Izolācijas samazināšana, uzlabojot iekšējos un ārējos sakarus programmas teritorijā
(sadarbība transporta/ komunikāciju attīstīšanā)</t>
  </si>
  <si>
    <t xml:space="preserve">1.prioritāte: Lielāka Programmas teritorijas saliedētība,  1.2. Publisko pakalpojumu un resursu kopīgas vadības uzlabošana </t>
  </si>
  <si>
    <t>BEST TEAMS</t>
  </si>
  <si>
    <t>EE-Estonian Health Board</t>
  </si>
  <si>
    <t>EE-Valga Hospital Ltd.</t>
  </si>
  <si>
    <t xml:space="preserve">Neatliekamās medicīniskās palīdzības dienests (Kr.Valdemāra iela 118, Rīga, LV-1013, Latvija, tālr.+ 37167709177, mob. + 37129229392, renate.pupele@nmpd.gov.lv) kontaktpersona - Renāte Pupele </t>
  </si>
  <si>
    <t>Sabiedrība ar ierobežotu atbildību "Vidzemes slimnīca" (Jumaras iela 195, Valmiera, LV-4201, Latvija, tālr. +37164202600, mob. +37129477253, slimnica@valm.lv) kontaktpersona - Inguna Liepa</t>
  </si>
  <si>
    <t>Lai uzlabotu un harmonizētu ātrās medicīniskās palīdzības pakalpojumus abās valstīs, sadarbības projektu īstenos Igaunijas Veselības pārvalde, Latvijas Neatliekamās medicīniskās palīdzības dienests, Vidzemes slimnīca un Valgas slimnīca (EE). Vadības līmeņa sadarbība procedūru saskaņošana un kopīgas medicīniskā personāla apmācības palīdzēs ātrās neatliekamās palīdzības brigādēm sniegt kvalitatīvus un līdzvērtīgus pakalpojumus visiem pierobežas reģiona iedzīvotājiem.</t>
  </si>
  <si>
    <t>In order to improve and harmonize the emergency medical services in the Estonian – Latvian border region, a cooperation project will be carried out between the Estonian Health Board, State Emergency Medical Service of Latvia, Vidzeme Hospital (LV) and Valga Hospital (EE). Managerial cooperation for harmonizing procedures and joint trainings for medical personnel will enable EMS crews to provide services of equally high quality to residents throughout the region.</t>
  </si>
  <si>
    <t>39.</t>
  </si>
  <si>
    <t>Gauja/Koiva</t>
  </si>
  <si>
    <t>Latvijas Hidroekoloģijas institūts</t>
  </si>
  <si>
    <t>EE-Baltic Environmental Forum Estonia;Tallinn University of Technology;Estonian University of Life Sciences</t>
  </si>
  <si>
    <t>Vides aizsardzības un reģionālās attīstības ministrija (Peldu iela 25, Rīga, LV-1494, Latvija, tālr. +37167026561, tatjana.jansone@vidm.gov.lv) kontaktpersona - Tatjana Jansone</t>
  </si>
  <si>
    <t>Latvijas Universitātes Bioloģijas Institūts (Miera iela 3, Salaspils, LV-2169, Latvija, tālr.+37167945412, mob.+37129403305,  guntas@lanet.lv) kontaktpersona - Gunta Sprinģe</t>
  </si>
  <si>
    <t>Baltijas Vides Forums (Antonijas iela 3-8, Rīga, LV-1010, Latvija, tālr.+37167357551, mob.+ 37129455724, kristina.veidemane@bef.lv) kontaktpersona-Kristīna Veidemane</t>
  </si>
  <si>
    <t>Vienoti standarti un kopīgs plāns igauņu un latviešu kopējās Gaujas/Koivas upes ūdens kvalitātes pārraudzībai – ar šādu mērķi sadarbosies Latvijas Hidroekoloģijas institūts, Latvijas Vides aizsardzības un reģionālās attīstības ministrija, Latvijas Universitātes Bioloģijas institūts, Baltijas Vides forums Igaunijā un Latvijā, Tallinas tehniskā universitāte un Igaunijas Dabaszinātņu universitāte.</t>
  </si>
  <si>
    <t>Joint standards and plan for managing the water quality and resources of the Gauja/Koiva River, shared by Latvians and Estonians – this is the goal for cooperation among Latvian Institute of Aquatic Ecology, Latvian Ministry of Environmental Protection and Regional Development, Biology Institute of Latvian University, Baltic Environmental Forum in Estonia and Latvia, Tallinn Technological University and Estonian University of Life Sciences.</t>
  </si>
  <si>
    <t>40.</t>
  </si>
  <si>
    <t>SmartGardens</t>
  </si>
  <si>
    <t>Nacionālais Botāniskais dārzs</t>
  </si>
  <si>
    <t>EE-University of Tartu; Society of Friends of the BG of the University of Tartu</t>
  </si>
  <si>
    <t>Nacionālais Botāniskais dārzs (Miera iela 1, Salaspils, LV-2169, Latvija, tālr.+(371) 67944610, mob.+(371) 29273902, Daiga.Brante@nbd.gov.lv) kontaktpersona - Daiga Brante</t>
  </si>
  <si>
    <t>Vides Attīstības Biedrība (Brīvības iela 249A, Rīga, LV-1014, Latvija, tālr. +(371) 29669732, mob.+(371) 29669732, karlis.maulics@videsattistiba.lv) kontaktpersona - Kārlis Maulics</t>
  </si>
  <si>
    <t xml:space="preserve">Lai uzlabotu pakalpojumus botānisko dārzu apmeklētājiem, sadarbības projektu īstenos Latvijas Nacionālais botāniskais dārzs, Tartu Universitātes Botāniskais dārzs un tā Draugu apvienība (EE) un Latvijas Vides attīstības biedrība. Projektā tiks izveidotas interaktīvās kartes apmeklētājiem, topogrāfiskās kartes, augu datubāze, kā arī kopīgos pieredzes apmaiņas semināros apmācīti abu valstu botānisko dārzu darbinieki. </t>
  </si>
  <si>
    <t>Improved services for the visitors of the botanical gardens will be insured through cooperation between the Latvian National Botanic Garden, Tartu University Botanical Garden and its Society of Friends (EE) and the Environmental Development Association of Latvia. The project will provide an interactive map for visitors, topographic maps, plant database, as well as important experience exchange for personnel of the Latvian and Estonian botanic gardens.</t>
  </si>
  <si>
    <t>41.</t>
  </si>
  <si>
    <t>Green Corridor</t>
  </si>
  <si>
    <t>Dabas aizsardzības pārvalde</t>
  </si>
  <si>
    <t>EE-Estonian Environmental board</t>
  </si>
  <si>
    <t>Dabas aizsardzības pārvalde (Baznīcas iela 7, Sigulda, LV-2150, Latvija, tālr.++37164071408, mob.+37126222682, janis.perle@daba.gov.lv) kontaktpersona - Jānis Pērle</t>
  </si>
  <si>
    <t>42.</t>
  </si>
  <si>
    <t>Eagles</t>
  </si>
  <si>
    <t>Latvijas Dabas fonds</t>
  </si>
  <si>
    <t>EE-Estonian Ornithological society</t>
  </si>
  <si>
    <t>Latvijas Dabas fonds (Dzirnavu iela 73-2, Rīga, LV-1011, Latvija, tālr.+371 67830999, mob.+371 29192799, jkuze@inbox.lv) kontaktpersona - Jānis Ķuze</t>
  </si>
  <si>
    <t>43.</t>
  </si>
  <si>
    <t>2.prioritāte: Augstāka Programmas teritorijas konkurētspēja, 2.1.Vieglāka uzņēmējdarbības uzsākšana un attīstība</t>
  </si>
  <si>
    <t>DELBI</t>
  </si>
  <si>
    <t>Igaunijas Tirdzniecības kamera Latvijā</t>
  </si>
  <si>
    <t>EE-Tartu City Government; Valga Town Government</t>
  </si>
  <si>
    <t>Igaunijas Tirdzniecības kamera Latvijā (Skolas iela 13 , Rīga, LV-1010, Latvija, tālr. +37129464012, mob. +37127819670, hele.lohmus@eesti.lv) kontaktpersona - Hele Lõhmus</t>
  </si>
  <si>
    <t>Lai stiprinātu mazo un vidējo uzņēmumu un uzņēmējdarbības uzsācēju pieeju pārrobežu tirgum, kā arī pārrobežu sadarbību dažādu biznesa nozaru ietvaros, kopīgu projektu ar plašu aktivitāšu klāstu īstenos Latvijas tirdzniecības un rūpniecības kamera, Igaunijas Biznesa kamera Latvijā, Tartu un Valgas pašvaldības un Vidzemes Reģiona profesionālās izglītības attīstības kompetences centrs.</t>
  </si>
  <si>
    <t>In order to help the small and medium enterprises and start-ups access the cross-border market, as well as facilitate cross-border partnerships in different fields, a joint project with wide range of activities will be carried out in cooperation between the Latvian Chamber of Commerce, Estonian Business Chamber in Latvia, Tartu and Valga municipalities (EE) and Vidzeme Regional Vocational Education Development and Competence Centre (LV).</t>
  </si>
  <si>
    <t xml:space="preserve">BALTORGPOTATO </t>
  </si>
  <si>
    <t xml:space="preserve">SIA "Aloja Starkelsen" </t>
  </si>
  <si>
    <t>EE-Estonian Biodynamic Association; Jõgeva Plant Breeding Institute</t>
  </si>
  <si>
    <t>SIA "Aloja Starkelsen" ( Joglas iela 2, Ungurpils, Limbažu novads, LV-4064, Latvija, tālr.+371 64020464, mob.+37129900933, info.culinar@culinar.lv) kontaktpersona - Karīna Alute</t>
  </si>
  <si>
    <t>Biedrība “Vidzemes reģiona profesionālās izglītības Attīstības kompetences centrs” (Purva iela 12, Valmiera, LV-4201, Latvija, tālr. +37164281741, mob. +37129105923, vpic@pic.lv) kontaktpersona - Kārlis Greiškalns</t>
  </si>
  <si>
    <t>Latvijas Tirdzniecības un rūpniecības kamera (Kr.Valdemāra iela 35, Rīga, LV-1010, Latvija, tālr. +37167830811, jelena.ponomarjova@chamber.lv) kontaktpersona - Jeļena Ponomarjova</t>
  </si>
  <si>
    <t>Biedrība ‘’Kartupeļu audzētāju un pārstrādātāju savienība’’ (Pļavu iela 4, Viļķene, Limbažu novads, LV-4050, Latvija, tālr. +37164020461, mob.+37126312666, aigakraukle@inbox.lv) kontaktpersona - Aiga Kraukle</t>
  </si>
  <si>
    <t>Biedrība “Latvijas Bioloģiskās lauksaimniecības asociācija” (Republikas laukums 2, Rīga, LV-1981, tālr. +37128676596, Ekoprodukti@ekoprodukti.lv) kontaktpersona - Mairita Blūma</t>
  </si>
  <si>
    <t>APP "Valsts  Priekuļu laukaugu selekcijas institūts" (Zinātnes iela 1a, Priekuļi, LV-4126, Latvija, tālr.+37164130162, mob.+37129272108, pr_sel@apollo.lv) kontaktpersona - Alfs Lapsiņš</t>
  </si>
  <si>
    <t>SIA "Latvijas Zinātņu akadēmijas Ekonomikas institūts" (Akadēmijas laukums 1, Rīga, LV-1050, Latvija, tālr. +37129299270, mob. +37167820608, helma@lza.lv) kontaktpersona - Helma Jirgena</t>
  </si>
  <si>
    <t>Septiņas bioloģiskās lauksaimniecības jomas organizācijas plāno nākamo divu gadu laikā kopīgiem spēkiem veicināt Igaunijas un Latvijas bioloģiski audzēto kartupeļu konkurētspēju un izveidot vienotu ražošanas ķēdi. Projektā iesaistītie ir SIA Aloja Starkelsen (LV), Latvijas Kartupeļu audzētāju un pārstrādātāju savienība, Latvijas Bioloģiskās lauksaimniecības asociācija, Igaunijas Biodinamikas asociācija, Valsts Priekuļu laukaugu selekcijas institūts (LV), Jegevas (Jõgeva) augu selekcijas institūts (EE) un Latvijas Zinātņu akadēmijas Ekonomikas institūts (LV).</t>
  </si>
  <si>
    <t>Seven actors of the organic farming field plan to jointly facilitate the competitiveness of the Estonian and Latvian organic potatoes and create a joint production chain. The project partners are Ltd. Aloja Starkelsen (LV), Potato Growers and Producers Association (LV), Association of Latvian Organic Agriculture, Estonian Biodynamic Association, State Plant Breeding Institute of Priekuļi (LV), Jõgeva Plant Breeding Institute (EE) and Institute of Economics of the Academy of Science of Latvia.</t>
  </si>
  <si>
    <t>44.</t>
  </si>
  <si>
    <t>EstLat Pharma</t>
  </si>
  <si>
    <t>EE-TBD-Biodiscovery</t>
  </si>
  <si>
    <t>AS Grindeks</t>
  </si>
  <si>
    <t>AS Grindeks (Krustpils iela 53, Rīga, LV-1057, Latvija, tālr.+ 371 67083216, eriks.ivanovskis@grindeks.lv) kontaktpersona - Ēriks Ivanovskis</t>
  </si>
  <si>
    <t>45.</t>
  </si>
  <si>
    <t>FOODART</t>
  </si>
  <si>
    <t>EE-Põlvamaa Development Center; Estonian University of Life Sceinces</t>
  </si>
  <si>
    <t>Siguldas novada dome</t>
  </si>
  <si>
    <t>Siguldas novada dome (Pils iela 16, Sigulda, LV-2150, Latvija, tālr. +37167800946, mob. +37129414440, projekti@sigulda.lv) kontaktpersona - Inga Zālīte</t>
  </si>
  <si>
    <t>Latvijas Lauku konsultaciiju un izglitibas centrs (Rīgas iela 34, Ozolnieki, Jelgava, LV-3014, Latvija, tālr.+37167973491, mob.+37126307940, kristine.ragaine@llkc.lv ) kontaktpersona - Kristine Ragaine-Volnianko</t>
  </si>
  <si>
    <t>46.</t>
  </si>
  <si>
    <t>3.prioritāte: Aktīvas, ilgtspējīgas un integrētas kopienas, 3.2.Vietēja mēroga kopīgu aktivitāšu veicināšana</t>
  </si>
  <si>
    <t>Youth initiatives and co-operation</t>
  </si>
  <si>
    <t>EE-NGO Triigi Adventure Beach (TAB)</t>
  </si>
  <si>
    <t>Ventspils Jauniešu Dome (NVO)</t>
  </si>
  <si>
    <t>Ventspils Jauniešu Dome (Lielā iela 7, Ventspils, LV-3601, Latvija, tālr. +37129792717, mob. +37129792717, jauniesu_dome@inbox.lv) kontaktpersona  -Kristians Jacevics</t>
  </si>
  <si>
    <t>47.</t>
  </si>
  <si>
    <t>Est-Lat urban activists</t>
  </si>
  <si>
    <t>EE-Estonian Urban Lab</t>
  </si>
  <si>
    <t>Nodibinājums "Fonds Society Technologies"</t>
  </si>
  <si>
    <t>Nodibinājums "Fonds Society Technologies" (Elizabetes iela 9-2, Rīga, LV-1010, Latvija, tālr.+(371) 67261292, mob.+(371) 26012582, marcis@gomap.org) kontaktpersona - Mārcis Rubenis</t>
  </si>
  <si>
    <t>48.</t>
  </si>
  <si>
    <t xml:space="preserve">Artists for Development </t>
  </si>
  <si>
    <t>Pašvaldības aģentūra "Cēsu Kultūras un Tūrisma centrs"</t>
  </si>
  <si>
    <t>EE-Tartu Centre for Creative Industries</t>
  </si>
  <si>
    <t>Pašvaldības aģentūra "Cēsu Kultūras un Tūrisma centrs" (Baznīcas laukums 1, Cēsis, Cēsu novads, LV-4100, Latvija, tālr.+371 64121772, mob.+371 27878275, Ilona.Asare@cesis.lv) kontaktpersona - Ilona Asare</t>
  </si>
  <si>
    <t>Mākslas izglītības centrs "TRĪS KRĀSAS" (Kazarmu iela 7-11, Rīga, LV-1013, Latvija, tālr.+37129357561, mob.+37129123166, triskrasas@triskrasas.lv) kontaktpersona - Ilze Kupča</t>
  </si>
  <si>
    <t xml:space="preserve">Cēsu Kultūras un tūrisma centrs, Tartu Radošo industriju centrs un mākslas izglītības centrs Trīs krāsas sadarbojoties stiprinās mākslinieku lomu vietējā sabiedrībā. Dažādu radošo jomu pārstāvji tiks iesaistīti kultūras apmaiņas aktivitātēs, kā arī kopīgi apmācīti sadarbībai ar uzņēmējiem un aktīvākai dalībai reģionālajā attīstībā un dažādu vietējo sociālo jautājumu risināšanā. </t>
  </si>
  <si>
    <t>Cēsis Culture and Tourism Centre (LV), Tartu Centre for Creative Industries (EE) and NGO Trīs krāsas (LV) will work together to strengthen the role of artists in the community life. Estonian and Latvian activists of various creative fields will be engaged in cultural exchange, as well as jointly trained to get more actively involved in cooperation with businesses, regional development and solving of various locally important social issues.</t>
  </si>
  <si>
    <t>49.</t>
  </si>
  <si>
    <t>Hobby slot car racing</t>
  </si>
  <si>
    <t>EE-Sindi Town Gowernment</t>
  </si>
  <si>
    <t>Limbažu novada pašvaldība</t>
  </si>
  <si>
    <t>Limbažu novada pašvaldība (Rīgas iela 16, Limbaži, Pierīga, LV-4001, Latvija, tālr. +37164020400, mob.+37129244177, jvao@latnet.lv) kontaktpersona - Ivars Ramans</t>
  </si>
  <si>
    <t>4-2011/UK lēmums 07.-08.06.2011.</t>
  </si>
  <si>
    <t>BALTIC BIRD</t>
  </si>
  <si>
    <t>Improved accesibility of the Baltic Sea Region by air transport</t>
  </si>
  <si>
    <t>Dānija/21</t>
  </si>
  <si>
    <t>SIA Aviasabiedrība Liepāja (Lidostas 8, Grobiņa, LV-3430; kontaktpersona: Agris Sprūde -  agris.sprude@liepaja-airport.lv; tālr: +371 63407596, fakss: +371 63407592, www.liepaja-airport.lv)</t>
  </si>
  <si>
    <t>ACL</t>
  </si>
  <si>
    <t>Amber Coast Logistics</t>
  </si>
  <si>
    <t>Dānija/20</t>
  </si>
  <si>
    <t>Rīgas Brīvostas pārvalde (Saivas iela 40, Rīga, LV-1030; kontaktpersona: Leonīds Loginovs - info@rop.lv; tālr:+371 7030847, fakss: +371 67030835, www.freeportofriga.lv)</t>
  </si>
  <si>
    <t>Latvijas loģistikas asociācija (Skolas iela 21-605, Rīga, LV-1010; kontakpersona: Normunds Krūmiņš - normunds.krumins@lp.lv; tālr: +371 67790861, mob: +371 29106655, fakss: +37167785800, www.lla.lv)</t>
  </si>
  <si>
    <t>Ventspils Brīvostas pārvalde (Jāņa iela 19, Ventspils, LV-3601,  kontaktpersona: Igors Udodovs - igors.udodovs@vbp.lv; tālr: +371 63602234, mob: +371 29107398, fakss: +371 63621297, www.portofventspils.lv)</t>
  </si>
  <si>
    <t>BALTIC BIRD (Improved accesibility of the Baltic Sea Region by air transport)  will improve air transport connections  to/from the peripheral areas in the North and East of the BSR. The project will introduce several new flight routes and come up with a toolbox of instruments to set up new passenger flight connections.</t>
  </si>
  <si>
    <t>ACL is about multi-modal transport and logistics development in the South-Eastern Baltic Sea Region. Project will strengthen the logistic connections to the EU neighbouring countries Belarus, Russia and Ukraine.</t>
  </si>
  <si>
    <t>BALTRAD +</t>
  </si>
  <si>
    <t>Advances weather radar network for BSR</t>
  </si>
  <si>
    <t>BALTRAD+ (An advanced weather radar network for the Baltic Sea Region) is the extension of the BALTRAD project. Project partners will purchase and install the hardware, prepare the maintenance as well as train the staff to start an operational international weather radar network.</t>
  </si>
  <si>
    <t>PRESTO</t>
  </si>
  <si>
    <t>Project on reduction of eutrophication of the Baltic Sea today</t>
  </si>
  <si>
    <t>SIA Daugavpils Ūdens (Ūdensvada iela 3, Daugavpils, LV-5400, kontaktpersona: Aleksejs Semjonovs-alexis@daugavpils.udens.lv; tālr: +37165447815, mob: +371 26464557, fakss:+ 371 65424544, www.daugavpils.udens.lv)</t>
  </si>
  <si>
    <t>PRESTO (Project on reduction of the eutrophication of the Baltic Sea today) will work with selected wastewater treatment plants and plans to significantly reduce nutrient load to the Baltic Sea. PRESTO will run courses on modern waste water treatment for operating staff of the waste water treatment plants, plant designers and trainers of future wastewater engineers.</t>
  </si>
  <si>
    <t>AQUABEST</t>
  </si>
  <si>
    <t>Innovative practices and technologies for developing sustainable aquaculture in BSR</t>
  </si>
  <si>
    <t>Pārtikas drošības, dzīvnieku veselības un vides zinātniskais institūts "BIOR" (Lejupes iela 3, Rīga, LV-1076, kontaktpersona - Ruta Medne- ruta.medne@bior.gov.lv; tālr: +371 67620513, mob:+ 37129427491, fakss: +371 67620434, www.bior.gov.lv)</t>
  </si>
  <si>
    <t>AQUABEST (Innovative practises and technologies for developing sustainable aquaculture in the Baltic Sea Region) will increase food production in the Baltic Sea catchment area. Project partners will introduce best available technologies and practises for the aquaculture. As fish will be farmed using sustainable practises (nutrient neutral), project will strive for political acceptance and raise consumer demand.</t>
  </si>
  <si>
    <t>AQUAFIMA</t>
  </si>
  <si>
    <t>Integration Aquaculture and Fisheries Management towards sustainable regional development in BSR</t>
  </si>
  <si>
    <t>Dānija/12</t>
  </si>
  <si>
    <t>Vides Attīstības Biedrība (Brivibas iela 249A, Rīga, LV-1058, kontaktpersona: Elīna Bērziņa - elina@videsattistiba.lv; tālr: +371 22318006, fakss: +371 22318006, www.videsattistiba.lv)</t>
  </si>
  <si>
    <t xml:space="preserve"> LR Vides aizsardzības un reģionālās attīstības ministrija (Peldu iela 25, Rīga, LV-1494, kontaktpersona: Aivita Zavadska - aivita.zavadska@varam.gov.lv; tālr: +371 66016755, mob:+ 371 26014472, fakss: + 371 67820442, www.varam.gov.lv)</t>
  </si>
  <si>
    <t>AQUAFIMA (Integrating Aquaculture and Fisheries Management towards a sustainable regional development in the Baltic Sea Region) will improve management of the fisheries in the region. Partners will e.g. Review current national/EU fishery policies and discuss alternatives with stakeholders and policy-makers and prepare management concepts for the four case study areas.</t>
  </si>
  <si>
    <t>AQUABEST (inovatīva prakse un tehnoloģijas, lai attīstītu ilgtspējīgu akvakultūru Baltijas jūras reģionā) palielinās pārtikas ražošanu Baltijas jūras mikrorajonos. Projekta partneri ieviesīs labākās pieejamās tehnoloģijas un akvakultūras praksi. Tā kā ar zivsaimniecību nodarbosies pielietojot ilgtspējīgu praksi (barības vielām neitrālu),  projekts meklēs politisku atbalstu un cels patērētāju pieprasījumu.</t>
  </si>
  <si>
    <t>Latvijas Vides, ģeoloģijas un meteoroloģijas centrs (Maskavas iela 165, Rīga, LV-1019, KONTAKTPERSONA: Edgars Smalins - edgars.smalins@meteo.lv; tālr: +371 67032627, fakss: +371 67145154, www.meteo.lv)</t>
  </si>
  <si>
    <t xml:space="preserve"> BALTIC BIRD projekts uzlabos gaisa transporta savienojumus uz/no BSR Ziemeļu un Austrumu perifērijas teritorijām. Projekts ieviesīs vairākus jaunus lidojumu maršrutus, kā arī nāks klajā ar instrumnetu kopumu, lai ieviestu jaunus pasažieru pārvadājumu savienojumus.</t>
  </si>
  <si>
    <t>ACL ir sadarbības projekts, kas atbalsta  koordinētu multimodālu transporta un loģistikas centru attīstību BSR Dienvidos un Austrumos, sekmējot teritoriju savienojumu  ar Eiropas transporta tīklu un starptautiskām tirdzniecības plūsmām. Projetks spēcinās loģistikas savienojumus uz  ES kaimiņvalstīm - Baltkireviju, Krieviju un Ukrainu.</t>
  </si>
  <si>
    <t>BALTRAD+  (uzlabots laika pārraides tīkls Baltijas jūras reģionam) ir BALTRAD projekta turpinājums. Projekta partneri iegādāsies un uzstādīs aprīkojumu, sagatavos uzglabāšanas telpu, kā arī apmācīs personālu, lai uzsāktu starptautiskā laika pārraides tīkla darbību.</t>
  </si>
  <si>
    <t>AQUAFIMA (Integrēta akvakultūras un zivsaimniecības pārvaldība, pielietojot eko sistēmai draudzīgu pieeju, sekmējot ilgtspējīgu reģionālo attīstību Baltijas jūras reģionā) uzlabos zivsaimniecības pārvaldību reģionā. Diskutējot ar iesaistītajām pusēm un politikas veidotājiem partnervalstis pārskatīs esošo nacionālo un ES zivsaimniecības politiku . Tiks sagatavoti pārvaldības koncepti četrās gadījuma izpētes jomās.</t>
  </si>
  <si>
    <t>PRESTO projekts par barības vielu samazināšanu Baltijas jūrā strādās ar izvēlētajām notekūdeņu attīrīšanas iekārtām ievērojami samazinot barības vielu  daudzumu Baltijas jūrā. PRESTO  organizēs kursus par mūsdienu notekūdeņu attīrīšanu personālam, kurš strādā ar notekūdeņu attīrīšanas iekārtām, iekārtu izstrādātājiem un turpmākajiem ūdens notekūdeņu inženieriem.</t>
  </si>
  <si>
    <t>DE/13</t>
  </si>
  <si>
    <t>Mērķis: atbalstīt MVU inovāciju prasmes, palielinot sieviešu un vecāka gada gājuma cilvēku darbaspēka iesaisti</t>
  </si>
  <si>
    <t>QUICK: Innovative SMEs by Gender and Age</t>
  </si>
  <si>
    <t>BSR-QUICK is a flagship project within the EU BSR Strategy.The project aims at boosting innovation capacity of SMEs by increasing labour participation of women and elders and concurrently providing an innovation fostering environment. The parallel and concerted activities will consider 4 levels: individual, enterprise, organisations, and politics. Specific solutions will be elaborated for each relevant type of region (rural, urban…). 
Sub-goals are:
-Developing and transferring working cultures and structures that supports the labor participation of women and elders and increases the innovation capacities of SMEs and, thus, adjusting the employment rate of women and elderly in different BSR regions.
-Implementing identified Best Practice solutions -adapted to specific regional conditions- in the BSR regions and realisation of a north-south transfer.
-Developing further education and coaching programs for SME-promoters as well as a handbook for the promotion of innovation through improving the working work environment for women and elderly.                                                                                                                                               -Elaborating a BSR wide strategy for strengthening the innovation capacities of SMEs through higher labour participation of women+elderly.As part of the BSR-QUICK flagship project this strategy programme will be proposed for the EU strategy for BSR.
-Transfer of promotion measures to 45BSR regions.</t>
  </si>
  <si>
    <t>DK/14</t>
  </si>
  <si>
    <t>Technet_nano_Transnational network of public clean rooms and research facilities in nanotechnology making accessible innovation  resources and services to SMEs in the BSR</t>
  </si>
  <si>
    <t xml:space="preserve"> Veido transnacionālo tīklu starp „sabiedrības tīrjām telpām” un pētniecības struktūrām mikro un nanotehnoloģijās, radot pieejamus inovāciju resursus un pakalpojumus MVU BJR</t>
  </si>
  <si>
    <t>128,320.17</t>
  </si>
  <si>
    <t>22,644.74</t>
  </si>
  <si>
    <t>Technet_nano has following objectives:
- To create a transnational Technet_nano network of public clean rooms, research facilities and tech-transfer organisations making accessible innovation resources and services in the field of micro- and nanotechnology to SMEs in the BSR.
- To communicate the innovation potentials of micro- and nanotechnology to SMEs and R&amp;D institutions in the BSR. 
- To offer joint transnational high-quality services and resources of Technet_nano partners for SMEs in the BSR
Technet_nano carried out a pre-survey with 109 regional SMEs from 8 countries around the BSR revealing demands for clean room capacities, facilities and services in different technological areas. These results will be verified during the project, building the basis for development of joint high-quality services of Technet_nano partners for SMEs.
The work plan focuses on development of high-quality services (WP3), demand validation and promotion of services for SMEs (WP4), facilitation of collaboration of SMEs and Technet_nano partners (WP5) and organisation of a durable network (WP6).</t>
  </si>
  <si>
    <t>SCIENCE LINK – Network between world-leading Cluster of large-scale Research Infrastructure of Photon and Neutron Sources and Users fostering Innovation and Entrepreneurship in the Baltic Sea Region</t>
  </si>
  <si>
    <t>Mērķis: izveidot tīklu starp pasaules vadošajiem liela mēroga fotonu un neitronu pētniecības infrastruktūru un tās lietotāju Klasteriem, lai sekmētu inovāciju un uzņēmējdarības attīstību BJR</t>
  </si>
  <si>
    <t>SCIENCE LINK</t>
  </si>
  <si>
    <t>SCIENCE LINK will establish a network of contact and consultation points in the Baltic Sea Region designed to provide convenient information on opportunities offered by existing and currently planned or implemented large-scale research infrastructures (e.g. the National Centre of Electromagnetic Radiation for research applications in Poland, ESS in Lund and European XFEL in Hamburg) in the BSR. It will offer valuable advice and support in finding appropriate instruments and services tailored for the specific needs of non-scientific commercial users from SMEs.The planned activities will have a strong impact on the commercial sector especially in the eastern European countries of the BSR by increasing the number of RI users from this region; it will clearly affect the innovation system of these countries as it will be an excellent chance to transform results of intensive research into brand new applications and services.</t>
  </si>
  <si>
    <t>The overall aim of PrimCare IT is to raise the attractiveness of remote primary health care for medical professionals by the means of tele-consultation and tele-mentoring. Thereby the project counteracts brain drain and professional isolation in sparsely populated areas for more equal access to primary health care in the BSR.
The partners analyse existing barriers for large scale deployment of tele-consultation and tele-mentoring such as technology acceptance, work flows, daily routines or legal uncertainties. They elaborate on strategic opportunities for better use of such tele-health to overcome brain drain of health professionals in remote primary care. They implement jointly developed tele-consultation and tele-mentoring solutions between health workers, general practitioners and medical specialists in pilot sites in FI, SE, LT, EE, LV, and BY preparing their large scale implementation.
The partnership involves health workers, medical doctors associations, hospitals, planning and financing authorities, regional development administrations, and eHealth research organisations. Thus, the consortium represents the relevant sectors in the implementing regions for successful goal achievement.PrimCare IT is part of the flagship projects ImPrim and ICT for Health.                                                                                                                                                             ImPrim focuses on financial incentives and professional development to attract health professionals to PHC. PrimCare IT complements this approach by elaborating on opportunities of tele-consultation and tele-mentoring. PrimCare IT reuses outputs from ICT for Health, i.e. education courses to raise eHealth acceptance of health professionals.</t>
  </si>
  <si>
    <t>Priority 4: Promoting of attractive and competitive cities and regions</t>
  </si>
  <si>
    <t>PrimCare IT</t>
  </si>
  <si>
    <t>FI/16</t>
  </si>
  <si>
    <t xml:space="preserve">Mērķis: veicināt pieeju medicinas profesionāļiem attālāko teritoriju promārās veselības aprūpē, izmantojot tele-konsultācijas un tele-praksi   </t>
  </si>
  <si>
    <r>
      <t xml:space="preserve">Counteracting brain drain and professional isolation of health professionals in remote primary health care through tele-consultation and tele-mentoring to strengthen social conditions in remote BSR </t>
    </r>
    <r>
      <rPr>
        <b/>
        <sz val="7"/>
        <color indexed="62"/>
        <rFont val="Calibri"/>
        <family val="2"/>
        <charset val="186"/>
      </rPr>
      <t/>
    </r>
  </si>
  <si>
    <t>DE/19</t>
  </si>
  <si>
    <t>Baltic Landscape</t>
  </si>
  <si>
    <t xml:space="preserve">Projekts mežu pārvaldē. Mērķis: attīstīt un ieviest pārvaldības modeļus, pielāgojot vietējiem apstākļiem vairākās meža ainavu vietas visā BJR </t>
  </si>
  <si>
    <t xml:space="preserve">Baltic Landscape in change – innovative approaches towards sustainable forested landscapes </t>
  </si>
  <si>
    <t>SE/15</t>
  </si>
  <si>
    <t xml:space="preserve">The project has two main objectives: 
 1. “To equip the Baltic Sea Region with a network of Baltic Landscapes (BL sites), combining innovative capacity, cooperative partnership and program of activities to deal with new challenges of sustainable development.”
The main role of BLs will be to function as long-term landscape laboratories and neutral platforms for cooperation in solving landscape problems. They are also expected to fulfill a gap between strategies and their implementation on the ground. BLs should combine knowledge from international and regional applied research, local experience, administrative and NGOs approaches. A network of partnerships will be built for innovations to be demonstrated on the ground.                                                                                   2. “To define and analyze main landscape problems;  to develop innovative approaches and first proposals for policy, planning and management”.
Within this objective a new approach to balance values and interests in natural resources in forested landscapes will be developed and demonstrated in practice with special attention on the European Landscape Convention and the Water Framework Directive, economical and social interests. New approaches and components for landscape planning will be developed and proposed. </t>
  </si>
  <si>
    <t>Bioenergy Promotion2</t>
  </si>
  <si>
    <t>DE/15</t>
  </si>
  <si>
    <t>Mērķis: nodrošināt, lai ilgtspējīgas bioenerģijas ražošanas un patēriņa principi un kritēriji tiktu pārnesti reģionālā, nacionālā un transnacionālā politiskā līmenī un tirgus rīcībā, un saistīto iniciatīvu darba kārtībā ietekmējot politikas veidošanos un rīcību jau sākotnējā diskusiju un plānošanas posmā</t>
  </si>
  <si>
    <t xml:space="preserve">Bioenergy Promotion 2 - from strategies to activities  </t>
  </si>
  <si>
    <t>Valsts sabiedrība ar ierobežotu atbildību "Vides Projekti"</t>
  </si>
  <si>
    <t>The overall objective of the Extension Stage is to implement key final results of the Main Stage via demonstration, testing and transfer activities. In order to achieve this, a “Virtual Bioenergy Promotion Support Secretariat” will be established with the following tasks:
1. Assist/advise demo regions in capacity development, implementing their bioenergy strategies and promoting transfer to other regions and municipalities in the BSR.
2. Establish links to public and private utility companies, in congruency with the sub regional authorities mentioned above, in order to promote validation and testing of the sustainability principles and criteria developed during the MSP.
3. Feed MSP results into policy formulation processes on a macro-regional and transnational level within and beyond the BSR (i.e. Baltic 21, the EU 2020 Strategy and its flagships on resource efficiency and the innovation union).
4. Feed MSP project results into EU funding programmes including programmes under the European Regional Development Fund (ERDF) and the European Agricultural Fund for Rural Development (EAFRD)
The aim is to ensure that the principles and criteria of sustainable bioenergy production and consumption are transferred into (sub-) regional, national and transnational political and market action and agendas of relevant initiatives,and thus influence the formation of political will and action preferably at an early discussion and planning stage. 
Demo regions will serve as areas for further deployment of experiences and results from the MSP.The experiences and results gained through capacity development and policy implementation will be implemented throughout the entire BSR.</t>
  </si>
  <si>
    <t>6-2010/VK lēmums- 11. - 12.10.2011.</t>
  </si>
  <si>
    <t>HERITAGE TOURISM</t>
  </si>
  <si>
    <t>Promoting the use of cultural heritage in service design of rural tourism</t>
  </si>
  <si>
    <t>EST -The Estonian Chamber of Agriculture and Commerce</t>
  </si>
  <si>
    <t xml:space="preserve">EST - Non-profit organisation Estonian Rural Tourism </t>
  </si>
  <si>
    <t>Latvian Country Tourism Association "Lauku celotajs"</t>
  </si>
  <si>
    <t>EXPAT</t>
  </si>
  <si>
    <t>Innovative Services for International Talents - Easier Access to the CBSR</t>
  </si>
  <si>
    <t>FIN - Uusimaa Regional Council</t>
  </si>
  <si>
    <t>FIN - Laurea University of Applied Sciences;
FIN - Culminatum Innovation Oy Ltd;
FIN - Regional Council of Southwest Finland;
FIN - Turku Science Park Oy Ltd;
SWE - City of Uppsala;
EST - Institute of Baltic Studies;
EST -  eGovernance Academy Foundation</t>
  </si>
  <si>
    <t>Objective:
BETTER UTILIZING EXISTING LOCAL NETWORKS AND SERVICES; IMPROVE INTERNAL AND EXTERNAL ACCESSIBILITY;OPTIMISING POTENTIAL OF THE LABOUR FORCE; LEARNING FROM EACH OTHER.
Expected results:
- A service platform concept to support efficient Expat integration in the CBSR will be developed.
- The platform will be use to pilot: 1) Enhancing the interaction between expats and local communities. The platform will offer a place where they can meet and get to know each through leisure and other activities of common interest.. 2) Improving the access to the practical knowledge on how to 
live in the CBSR (e.g taxation, civil rights and benefits, job seeking support etc.)
- Motivation for social entrepreneurs 
- Create and benchmark models of pre-departure services in China, Kazakhstan and South Korea.
- Create and benchmark models of soft-landing services for expats arriving in the CBSR
Added value:
The project contributes to the goals of EU 2020:  a smart, sustainable and inclusive economy and is in line with the EU single labour market initiative to reduce the national boundaries among EU countries and to optimise the labour force. Globalisation is increasing the mobility of international talents. From a global perspective CBSR is a small region but it is competing for the same resources as big countries. Although the CBS regions face more or less the same challenges in attracting and integrating expats, services tend to be developed locally and best practise is seldom shared. Both efficiency and effectiveness in service delivery can be improved through focused and operational cross-border cooperation among universities, municipalities and other service providers in the CBSR and by involving the expats themselves more directly.The EXPAT project aims at providing innovative and updated expat services through a common platform based on the best services available in the CBSR.</t>
  </si>
  <si>
    <t>Pure Biomass</t>
  </si>
  <si>
    <t>Potential and competiveness of biomass as energy source in Central BSR</t>
  </si>
  <si>
    <t>LV - Kurzeme Planning Region</t>
  </si>
  <si>
    <t>FIN - Turku University of Applied Sciences;
FIN - City of Turku - Valonia</t>
  </si>
  <si>
    <t>Objective:
This project is planned with specific activities on solving Biomass issues, overall objective of the project is to build the public understanding about the economic and technical benefits on the use of biomass for energy productionunderstanding about the economic and technical benefits on the use of biomass for energy production, based on studies of based on studies of biomass availability, technical-economic aspects and environmental protection.
Expected results:
WP1 – Project management and coordination: Steering Group Meetings (6); Work Group meetings (6); Kick-off meeting (1); Prepared 25 procurement documentation packages; Elaborated and signed 20 employee contracts; Contracted 8 companies according to procurement; Progress reports (6); Final report (1); Payment claims (7).WP2 - Biomass potential assessment and mapping: Study on Biomass types (1); Biomass assessment analysis (1); Evaluated biomass and biowaste energy potential (1); Screened and selected technologies and equipment (1); Evaluated the quality of biomass (1); Evaluated small scale heating networks (Biomass) (1); Studied of new kind (alternative) of Biomass (1). WP3 - Biomass supply - Demand modeling, CBA and competence tools: 1. Study on legal bases of biomass use (1); 2. Market analysis on supply and demand modeling of biomass (1); 3. Developed calculation tool (1); 4. Developed CBA of biomass use (1);  5. Developed the Guideline Biomass ES strategy (1); 6. Developed public and professional competence tools (1). WP4 - Promotion and Dissemination: Startup conference(1); Project publicity meetings (4); Developed Web Page (1); Updated web pages (1); Direct meetings with target groups (12); Participation in 3 state and or regional exhibitions/conferences presenting the results of project and promoting the biomass (3); Experience exchange meeting (1); Workshops (3); Study trips (2); Press releases (at least 1 in three month); Leaflets (3 types); Information stands (6).
Added value:
The energy independence in EU can first be achieved by formation of self sustainable regions. The CBSR with the Baltic Sea in focus is the opportunity for one such region. Partner counties different experiences on Biomass ES usage are the key of the project. The project will contribute to the cooperation among the four countries. Partners will fulfill the project activities gathering new data on Biomass ES and sharing their knowledge to the other project partners, thus increasing the competency on Biomass issues for all of the project partners. Partners of the Biomass Pure are experienced in these issues, which make the partner basis of the project very diverse and packed with specific knowledge. The geographical location of the partners includes Latvia, Estonia and Finland; however specific activities take place in Sweden. Therefore the results project creates will be based on and applicable to all CBSR countries.</t>
  </si>
  <si>
    <t>CB ENTREINT</t>
  </si>
  <si>
    <t>CENTRAL BALTICUM ENTREPRENEURSHIP INTERACTION</t>
  </si>
  <si>
    <t>FIN - Aalto University School of Ecnomics,Small Business Center</t>
  </si>
  <si>
    <t>EST - Tallinn University of Technology;
EST-University of Tartu</t>
  </si>
  <si>
    <t>Objective:
1) The project has set as an objective to contribute methodologically, via knowledge creation and transfer of latest innovative tools in entrepreneurship education  to the CB regional development. Teachers and lecturers in all educational levels will promote entrepreneurship more effectively and will interact more intensively with novel business platforms in HEIs, business promotion organizations and NGOs. Universities will lead the process. The project will lead to more  favourable business environment for the new ages and influence positively to the born of new start-ups and on the exploitation of business ideas and innovations. 2) The field of entrepreneurs is now covered by tens of thousands of micro companies in every CB country - often one person's self- employment companies. The majority of these companies is not able to develop knowledge basis by they own. HEIs' role is to gather information on existing good practice and provide concrete examples, to identify factors of success and main obstacles and to promote the exchange of experiences, to demonstrate and transfer the knowledge to the small and medium size companies. HEIs are able to manage the linkage between these two target groups and bring added value. 3) The growing importance of new entrepreneurship and innovation platforms like entrepreneurship garages, innovation factories, living labs etc. has caused a need for the new kind on methodology for entrepreneurship education and development. These new entrepreneurship platforms will be linked in the project as target groups to be benchmarked and to become close partners of the HEIs. 
Expected results:
1) The project will increase awareness of entrepreneurship in CB regions development. Surveys about the entrepreneurship teachers training needs and modern business platforms in FI, EE, LV, NL and UK will be carried out and analyzed. This result will be reflected in the form of the cross-border Professional Diploma Programme in Entrepreneurship Pedagogy for teachers. Programme will be piloted in Finland, Estonia and Latvia, total 40 particip. Programme will bring most advanced tools for teachers in all Educational/School levels. Best experience from CB region, UK and NL for the training entrepreneurship teachers will be used in development of the programme. This CB Programme offer strong catalyst for CB entrepreneurship development. 2) The project will develop most advanced models for the company-university platforms by experiencing latest garage/factory/living labs models/platforms in CB regions and link them with each other, best practice from Netherland and UK will be used in development these models. 5 benchmarking seminars and final seminar will be organized, 50 particip/event. This will reflect increased academic/knowledge based entrepreneurship in the regions. 3) The project will provide cross-border learning experiences and a forum to link CB universities and development agencies into deeper cooperation in entrepreneurship development. The collaboration between HEIs and SMEs and business community will have new and more advanced forms. The participating regions of the project will evaluate and publish the achievements and regional development capasities of the project.
Added value:
The project emphasizes organizational learning for the CB cross border added value; exchange of ideas, experience and good practice that improve the stock of organizational knowledge as follows: the topics addressed are of strategic interest for the daily work of all project partners. For the utilization of the project results, the project is fully integrated into the overall objectives of the HEIs partners) and their stakeholders. The programme document also underlines, that experience from other parts of the world has shown that e.g. entrepreneurship programmes for schools and universities lead to better knowledge on how to start and run businesses, and thereby a higher level of entrepreneurial activity. In the project the new knowledge is created in and between CB regions and gathered also from NL and UK. Best examples and methods will be taken into advantage when creating CB Professional Diploma Programme and modern platforms for company-university relations.</t>
  </si>
  <si>
    <t>Baltic EcoMussel</t>
  </si>
  <si>
    <t xml:space="preserve">Commercial mussel farming, processing and end-use in the Baltic Sea Region </t>
  </si>
  <si>
    <t xml:space="preserve">SWE - East Sweden Energy Agency </t>
  </si>
  <si>
    <t>FIN - Novia University of Applied Sciences</t>
  </si>
  <si>
    <t xml:space="preserve">Objective:
The overall objective of the project is to accelerate the commercialisation of mussel farming in the Baltic Sea Region and achieve an efficient upscaling from existing research projects to full-scale farmingan efficient upscaling from existing research projects to full scale farming. To achieve this To achieve this, Baltic EcoMussel will provide a strategic Baltic EcoMussel will provide a strategic platform for key stakeholders in different countries, so that efforts are synchronised, synergies are identified and exploited, and development of the industry occurs in an optimal manner. 
Expected results:
Baltic EcoMussel aims to provide analyses and information that accelerates market development of mussel farming in the Baltic Sea Region. As such, the project includes a number of outputs which will in turn generate direct results. For example, 5 awareness-raising and network tours will be held and attended by at least 75 persons; regional working groups will be formed in each country; 5 e-newsletters will be sent to at least 500 recipients; the project toolkit will be produced and disseminated to at least 1000 recipients. The project evaluation will assess the impact of the project upon key target groups and demonstrate an increased interest in mussel farming and end-use and increased levels of knowledge. The analyses and information developed in the project will provide a forecast of potential impacts and methodology for monitoring and evaluating impacts. 
These direct results of the project will enable stakeholders to accelerate market development of mussel farming, leading to the owing expected impacts: at least 1 new mussel farm opens during project period; plans for at least 2 mussel farms underway by end of project period; several end-users plan to order mussel products by end of project period; integration of mussel farming into USBSR and related stratetgies.
Added value:
The purpose of Baltic EcoMussel is to develop joint knowledge and experience, to accelerate development of a sustainable and competitive mussel farming industry, first in the Central Baltic programme area and then in the Baltic Sea Region. Baltic EcoMussel provides a platform for essential cross-border interactions. Existing efforts have been focused on small-scale research projects at specific sites in single countries. Baltic EcoMussel aims to build upon the experiences and results of these projects through strategic cross-border cooperation, to enable accelerated development of the mussel farming industry and analyses of issues of shared strategic interest. The project will strengthen existing ties yet enable a wider group of stakeholders to become aware of and involved in mussel farming through participation in project meetings, study tours and use of the Baltic EcoMussel toolkit. </t>
  </si>
  <si>
    <t xml:space="preserve">CentralBalticCycling </t>
  </si>
  <si>
    <t>Development and improvement of cycling route network in Central Baltic area</t>
  </si>
  <si>
    <t>LV- Zemgale Planning Region</t>
  </si>
  <si>
    <t>SWE - Municipality of Nacka
EST - NGO West-Estonia Tourism
FIN - City of Vastaboland</t>
  </si>
  <si>
    <t>Objective:
The aim of the project is to promote competitiveness of the Central Baltic region in the European tourism market by expanding offer of tourism products in the project areasof tourism products in the project areas.Tourism industry is a significant industry of the national economics of all four countriesTourism industry is a significant industry of the national economics of all four countries,andand especially for those regions,which are more distant from the capital cities.Traditionally the capital cities are attracting the tourists from countries all over the world,while more and more tourists tend to widen their knowledge about regional specifics of each countries.With the development and promotion of a joint cycling network and attractive cycling tourism products the competitiveness of the Central Baltic region [and especially of the proejct partners' areas] will be strengthened. Key element of the project is bicycle route as a green tourism means,which does not have adverse impact on environment.It also promotes healthy lifestyle, strengthens social,economic and cultural links between involved communities
Expected results:
1.Created joint network of different bicycle routes in the project area for different target groups and developed cycling related tourism products; Since the cycling routes/products will be developed so that they address various target groups, a larger number of people will be 
informed about regional specifics, and through cycling their physical and emotional wellbeing will be improved.2. Established and/ or strengthened cooperation network among the tourism professionals related to the bicycle tourism;A common tourism, business and marketing platform/ network will serve as the basis for further product development and promotion in relation to the tourism industry.3. Improved bicycle tourism infrastructure and supported further development thereof; The improved infrastructure serves for the improvement of the living and working environment for locals, as well as a positive welcome of domestic and foreign tourists.The infrastructure is also needed for better tourism flow organisation, thus decreasing the adverse impact of environment by chaotic tourism flows.4. Promoted Central Baltic region as bicycle tourism destination.The promotion of cycling tourism destinations increases interest of tourists in the CB region, thus increasing also the income by local businesses through tourist spendings.Moreover the promotional activities indirectly refer also to the promotion of healthy and environment friendly lifestyle.
Added value:
Implementation of project activities covers 3 regions of Latvia-Zemgale,Vidzeme and Kurzeme, the West Estonia Region, the 
Archipelago region in Finland (partly), and partly also the Stockholm region in Sweden.Cooperation between regions will result in 
creation of new tourism products and a joint cycling network (which covers local and regional routes around the Baltic Sea, in the 
project aea), and also will promote awareness of these regions in European tourism markets. Project covers activities for promotion 
of mutual cooperation and transfer of know-how, as well as for practical exchange of experience, allowing for further and more 
efficient cooperation, and for creation of other new tourism products and for improvement of the existing ones, and also for initiation of new cooperation ideas.Project will support increasing cross-border competiiveness through the development of cross-border activities and experience exchange to be adopted in other regions.</t>
  </si>
  <si>
    <t>INNOCARE</t>
  </si>
  <si>
    <t>Innovative solutions in care of elderly citizens living at home</t>
  </si>
  <si>
    <t>EST - Tallinn University Rakvere College</t>
  </si>
  <si>
    <t>EST - Rakvere City Government;
EST - Lääne-Viru College;
SWE - Nacka municipality</t>
  </si>
  <si>
    <t>Objective:
The main target of the project is improved quality of life and increased safety and security of elderly citizens living at their homes, 
which will be achieved through using innovative technology and methods in home care .
Expected results:
1) As a result of testing new technology in home care local municipalities and families from project area receive necessary information which they can use in the future when making new investment decisions for using latest technological solutions in care 
of elderly living at home;2) The results of testing new technology/methods in home care will be shared with other municipalities, families, research institutions, governmental organisations, businesses from the industry etc, so the awareness about the potential and possibilities offered by new innovative technology in home care of elderly citizens will be increased in Estonia, Latvia and Sweden; These two results enable to increase the efficiency and effectiveness of using the budget of municipalities, families, other related organisations in the future.3) The skills and knowledge of 60-70 professional care givers, ca 165 elderly people and ca 165 family care givers will be improved about new solutions and methods in home care of elderly people.4) Cross-border co-operation network between 3 research institutions from Estonia and Latvia dealing with home care issues 
created;5) Cross-border co-operation network between social work specialists from 4 municipalities from Estonia, Latvia and Sweden 
created.
Added value:
The population is ageing in Estonia, Latvia and Sweden,therefore all countries need to implement new cost effective solutions in elderly care.Partners have decided together that one possibility is to use innovative technical solutions which enables to live elderly people at their homes as long as possible.Testing equipment in 3 countries enables to receive valuable information about feasibility of using modern technology in different conditions(ural and urban areas,social care systems in Scandinavia and in Baltic etc).Methodology of researches will be composed jointly,same researches will be arranged in 3 countries.Results of researches will be compared during joint seminars.Testing of new equipment will take place in all 3 countries,but as local situation in elderly care is different the equipment suitable for testing will be also different.Partners will arrange joint study tours in order to exchange experience in elderly care and create cross-border networks for future co-operation.</t>
  </si>
  <si>
    <t>SIDP</t>
  </si>
  <si>
    <t>Strengthening Integration Dialogue Platforms</t>
  </si>
  <si>
    <t>EST - Estonian Advice Centre</t>
  </si>
  <si>
    <t xml:space="preserve">EST - Tda-Virumaa Integration Centre;
SWE - Municipality of Sodertalje
</t>
  </si>
  <si>
    <t xml:space="preserve">Latvian Centre for Human Rights </t>
  </si>
  <si>
    <t xml:space="preserve">Objective:
The overall objective of the project is to strengthen the usage of common spaces and activities in which immigrants (incl. third country nationals) interact with the host societies of countries of the Baltic Sea region.
Expected results:
WP 1  - Quality and timely management, implementation &amp; reporting of project by Project Partners reflected in 6 meetings, 1 developed website, Progress Reports and Final Report. WP 2 - Concept Paper containing dialogue needs assessment ready, incl. problems, goals, stakeholders scope, etc. WP 3 - 3 dialogue platforms with in total ca 180 participants created and sustained in participating countries that will act as tools for promoting communication and consultation between stakeholders. Novel techniques-instruments are introduced for engaging immigrants in host societies and thereby fostering integration process. The dialogue event will focus both on already established platforms emphasising success factors for the particular form of dialogue and on new type of platforms previously not established (to be launched). By analysing existing platforms the event will take more of the form of peer review with presentations from the dialogue actors rather than hold a dialogue platform as such. WP 4 - 60 future organisers of dialogue events in 3 countries acquired necessary skills and knowledge which is concentrated in the 300 copies of Guidelines for Dialogue Platforms published in 3 Partner Countries.  In the last phase of the Project the initial analysis of the critical success factors of dialogue platforms will be revised.  This will serve as the basis for concluding paper on the critical success factors of dialogue platforms. The concluding paper will result in Guidelines for Dialogue Platforms in Integration. The guidelines will be made available online to all other EU member states. This will allow for a wider public to benefit from the results of the project.
Added value:
This project will allow the immigrant organisations and other participants to establish Baltic Sea region wide contacts with similar organisations. The platforms act as a channel for integration policy stakeholders to provide concrete input and policy recommendations. Most importantly the project aims to put into practice the Common Basic Principles on integration (http://eur- lex.europa.eu/LexUriServ/LexUriServ.do?uri=CELEX:52005DC0389:EN:NOT) that were adopted in 2005, by taking into consideration that integration is a dynamic two-way process of mutual accommodation on the part of immigrants and residents of host societies.Consultative bodies and dialogue platforms offer one of the most effective tools to achieve and make this meaningful contacts to take place. In this way, the Baltic Sea region countries can actively contribute to the implementation and further development of the European Agenda for Immigration and Integration. </t>
  </si>
  <si>
    <t>University of Latvia</t>
  </si>
  <si>
    <t xml:space="preserve">Riga Planning Region;
</t>
  </si>
  <si>
    <t>Kurzeme Planning Region</t>
  </si>
  <si>
    <t>Ventspils University College, ERI "Ventspils International
Radio Astronomy Center"</t>
  </si>
  <si>
    <t>Ventspils City Council</t>
  </si>
  <si>
    <t>Latvian Technological Center</t>
  </si>
  <si>
    <t xml:space="preserve">Stockholm School of Economics in Riga;
</t>
  </si>
  <si>
    <t xml:space="preserve">Latvian Environmental Investment Fund;
</t>
  </si>
  <si>
    <t>Zemgale Planning Region</t>
  </si>
  <si>
    <t>Kurzeme Tourism association</t>
  </si>
  <si>
    <t>Vidzeme Tourism association</t>
  </si>
  <si>
    <t>Jelgava Regional Tourism Centre</t>
  </si>
  <si>
    <t>Cesis municipal agency "Social service";</t>
  </si>
  <si>
    <t>Ape Area Council</t>
  </si>
  <si>
    <t xml:space="preserve">P.Stradins Medical College of the University of Latvia;
</t>
  </si>
  <si>
    <t>2011/ 06.10.2011.</t>
  </si>
  <si>
    <t>LLB-2-247</t>
  </si>
  <si>
    <t>Cooperation of civil protection systems' in emergencies, arising from transporting dangerous substances in the
transboundary region of Latvia-Lithuania-Belarus</t>
  </si>
  <si>
    <t>LLB-Transit</t>
  </si>
  <si>
    <t>The overall objective of the project: Increase the level of ecological safety in the region by transport emergencies involving dangerous substances are
dealt with in quick and professional manner. Supporting the sustainable development of the region.
Specific objective/activities: To reduce response times and rescue works time in transport emergencies involving dangerous substances.
Target groups: Organizations responsible for emergency prevention, preparedness and response in Belarus Latvia and Lithuania. (State Fire and Rescue Service of Latvia Latgale region brigade), Fire and Rescue Department under the Ministry of Interior Lithuania (Vilnius CFRB, Utena CFRB and Alytus
CFRB), Ministry of Emergency situations of the Republic of Belarus (Vitebsk and Grodno regional departments). Environment protection services in Latvia, Lithuania and Belarus, police in Latvia, Lithuania and Belarus (these organizations will be issued copies of developed guidebook).</t>
  </si>
  <si>
    <t>LLB-2-257</t>
  </si>
  <si>
    <t>1. Prioritāte: Ilgtspējīgas ekonomiskās un sociālās attīstības veicināšana
4. Atbalsta virziens: Kultūras un vēstures mantojuma saglabāšana un pārrobežu tūrisma veicināšana</t>
  </si>
  <si>
    <t>Green routes without obstacles</t>
  </si>
  <si>
    <t>Green routes</t>
  </si>
  <si>
    <t>The overall objective of the project: To contribute to equal opportunities in use of nature tourism offer in Latvia, Lithuania and Belarus bordering regions.
Specific objective/activities: To increase availability of nature tourism for disable people in bordering regions by adapting of infrastructure and educating tourism service providers
Target groups: There are two main target groups foreseen: members of unions of people with disabilities from the target region who will directly benefit from
action results by testing, advertising and using nature tourism infrastructure adapted and crated during action, (LV-20, LT-50, BY-60), another
target group is tourism service providers from protected nature territories of the target regions - rural tourism farms, operators of water and nature
trails, catering services, nature guides - who will benefit from training and use of products created during the action -technical recommendations,
practical tips, guide book for outdoor activities, booklet on nature tourism available for people with disabilities with map , web (LT-30, LV-30, BY -
60)</t>
  </si>
  <si>
    <t>LLB-2-258</t>
  </si>
  <si>
    <t>Establishment of cross-border protected nature territory " Augšdaugava-Braslav Lakes" and creating of
preconditions for integrated area management</t>
  </si>
  <si>
    <t>Cross-border Nature</t>
  </si>
  <si>
    <t>The overall objective of the project: To contribute to management efficiency of cross – border protected nature territories by implementing jointly coordinated actions.
Specific objective/activities: To improve management and recognition of cross-border protected nature territory (PNT) “Augšdaugava – Braslav Lakes” .
Target groups: The needs of target groups have been estimated during previous cooperation efforts and exchange of information - at meetings of ad hoc group
for establishment of cross-border PNT. Despite efforts towards increasing of economic activity and use of recreational potential of the area there is
no information available and common goals set on protection of nature values in border regions, there is lack of visual and printed information
about large protected areas linking up municipalities and even countries. The main target group is managing authorities responsible for
implementation of nature protection policy of cross-border PNT and 2 information centers - 1 in LV and 1 in BY int.al. 23 employees from Latgale
regional administration of NCA, 285 employees from NP " Barslav lakes", 15 employees from Scientific and Practical Center of Bioresources</t>
  </si>
  <si>
    <t>LLB-2-244</t>
  </si>
  <si>
    <t>Improvement of the educating conditions for continuity of the art heritage in Latvia and Belarus in the framework of
the cross-border cooperation</t>
  </si>
  <si>
    <t>Virtual Reality</t>
  </si>
  <si>
    <t>The overall objective of the project: To enhance extracurricular education development in Latvia and Belarus border municipalities by undertaking joint actions aiming at strengthening co-operation in art teaching.
Specific objective/activities: To improve educational services of Ludza and Glubokoye art schools involving the pupils and pedagogues into attractive cross-border activities and creating appropriate learning environment at the schools.
Target groups: - pupils of Ludza Art School and Glubokoye Art School (248 people). They will get new experience and will increase their knowledge in visual arts
by co-operating with their Belorussian peers; will have appropriate conditions for learning at school and for displaying their works
- pedagogues and technical personnel of Ludza Art School and Glubokoye Art School (16 people). They will have ameliorated working conditions
and will increase their capacity in co-operation with their Belorussian colleagues.</t>
  </si>
  <si>
    <t>LLB-2-267</t>
  </si>
  <si>
    <t>Expansion of potential possibilities in an education sphere by creation of a bilateral network of cooperation
“Zemgale-Novka"</t>
  </si>
  <si>
    <t>Expansion of potential possibilities in an education sphere by creation of a bilateral network of cooperation</t>
  </si>
  <si>
    <t>The overall objective of the project: to promote the collaboration of over border educational institutions, investing in the development of professional, social and scientific and technological branches, popularizing cultural heritage and furthering exchange of knowledge and research.
The goal of the project is in line with educational, professional, vocational training and research objectives of the Programme.
Specific objective/activities: It is planned to develop a sustainable collaborative network for the exchange of the experience between the ZSS and
NSS, including transmission of education in astronomy and vocational training by equipping a vocational classroom and planetarium in line with the requirements of the modern technological progress. The direct goals of the project will be reached by implementing the project and contribute to the attainment of the
general objective. The set goals are real, attainable and measurable; they correspond to the available financial, time and human resources
Target groups: 50 students of NSS, taking part in seminars in ZSS
50 students of ZSS, taking part in seminars in NSS
30 teachers of NSS, taking part in seminars in ZSS
30 teachers of ZSS, taking part in seminars in NSS</t>
  </si>
  <si>
    <t>LLB-2-254</t>
  </si>
  <si>
    <t>1. Prioritāte: Ilgtspējīgas ekonomiskās un sociālās attīstības veicināšana
3. Improvement of cross border accessibility through development of transport and communication networks and
related services</t>
  </si>
  <si>
    <t>Improvement of Latvian-Belarussian cross border accessibility and connectivity through simplified border crossing
point Kaplava-Plusi</t>
  </si>
  <si>
    <t>NEIGHBOURS' ROAD</t>
  </si>
  <si>
    <t>The overall objective of the project: To contribute to advanced accessibility and connectivity of Latvian-Belarussian border areas.
Specific objective/activities:  To improve neighbours' road on both sides of the Latvian and Belarussian border leading to the simplified border crossing point Kaplava-Plusi, equipment of border crossing point Kaplava-Plusi and to raise knowledge of local inhabitants on procedure for crossing border applying simplified procedure.
Target groups: The target groups have been identified in the result of two public surveys, all activities are directed to their real needs. The target groups will be
the final beneficiaries using the improved road infrastructure, technical equipment for border crossing, receiving information on the new SBC
procedures: 13 280 LV inhabitants for going to BY and 1252 BY inhabitants for going to LV per year in 79 local territories (54 LV, 24 BY), having reasons for
SBC. Calculation is based comparing to the number of SBC visas issued at 2010 that will be increased at least: 1)16 times for LV inhabitants for going
to BY (from 830 to 13280) = SBC visas in 2010 (830)/amount of inhabitants OLD (10376) and NEW (169 176) regions; 2) 9 times for BY
inhabitants for going to LV (from 130 to 1252) = SBC visas in 2010 (130)/amount of inhabitants OLD (8184) and NEW (78875) regions.
Additional target groups will be as well Kraslava and Braslava municipalities and border guards at LV - BY SBC point Kaplava – Plusi.</t>
  </si>
  <si>
    <t>LLB-2-255</t>
  </si>
  <si>
    <t>Promotion of a healthy lifestyle in border regions of Latvia and Belarus</t>
  </si>
  <si>
    <t>Move for life</t>
  </si>
  <si>
    <t>The overall objective of the project: to contribute a high level of life quality for inhabitants and increasing the attractiveness of Latvia and Belarus border
territories through cooperation in developing of infrastructure for active lifestyle.
Specific objective/activities: improved health of office staff from the age 30 and older, pupils and families by increasing possibilities of outdoor
activities, involved people to participating in skiing competitions and increased local inhabitants knowledge about healthy lifestyle.
Target groups: 1)Office staff from the age 30 and older, who is daily work with computer more than 6 hours (50 persons). At the age 30 become relevant
health issues that are associated with activity of heart and blood circulation, backbone, joints, muscles and sleep. 2)Pupils (2578). Nowadays a lot
of pupils are overweight, because they have a sedentary life. 10% of all pupils from each partner municipality will be involved in skiing activities
together with school sport teachers or family. 3)Participants of skiing competitions (110 participants). 4)Sport teachers (10 persons). 5)
Families (40).</t>
  </si>
  <si>
    <t>LLB-2-269</t>
  </si>
  <si>
    <t>The Virtual Past is a Keystone for the Future of Museums</t>
  </si>
  <si>
    <t>The Virtual Museum</t>
  </si>
  <si>
    <t>The overall objective of the project: to provide availability to the values of the material and nonmaterial cultural heritage for wide circles of the public,
developing the virtual museum and extending exchange of the museum and cross-border experience in the sphere of cultural education
Specific objective/activities: To create of cross border tourist service of common history, language, tradition, developing research experience and practical
experience of the museum activity among 3 regions (Grodno, Rēzekne, Kedainiai) of the neighbouring states.
Target groups: Firstly, project implementers (8.5 workloads: 2,5 – P1, 2,25 – P2, 1,5 – P3, 2,25 – P4) museum specialists and researchers. Secondly, students of
RA (P1) as trainees in the museum internship (20 trainees of RA), students from different secondary schools as participants of educational
seminars, culture events (100-150 students in each region). Thirdly, conference participants – 100 students and pupils of schools of general
education, 20 project implementers, 60 museum employees, 30 researchers from the regions represented (from LT – 25, BL- 25 participants).
Fourthly, participants of culture events – in each event ~ 300 participants (together more than 1,200 participants).</t>
  </si>
  <si>
    <t>LLB-2-143</t>
  </si>
  <si>
    <t>Popularization of the centres of oral history in the LV-BY cross-border area</t>
  </si>
  <si>
    <t>COH POPULARIZATION</t>
  </si>
  <si>
    <t>The overall objective of the project: increament of social awareness related to protection of joint cultural and historical heritage in cross-border area
of Latvia and Belarus. This project due to its assets such as development and implementation of the new educational methods with regard to
cultural and historical heritage indirectly aims at consolidation of positive opinions of both Latvians and Belarusans on their common history and
national identity.
Specific objective/activities: increase of accessibility of the knowledge concerning joint cultural and historical heritage of Latvia and
Belarus in scientific circles and population of cross-border region. Project based on carrying out of “oral method” research will lead to
establishment of “E-Museum of Oral History”, accessible by all users of the Internet. Scietific resources resulted from these works will help to
carry out statutory tasks by memebers of scientific circles of cross-border area.
Target groups: - 60 persons taking part in the conferences - representatives of scientific circles and institutions with the the main goal of their presence will be
exchange of knowledge on methods of research and building common conclusions on historical identity in cross-border area.
- 14 persons, representatives of academic enviroment taking part in research and development of research reports who will exchange the
knowledge on methods of doing research in cross-border areas and building common conclusions on historical considerations of Latgale and
norther regions of Belarus. The project will help to create fulfilment of the needs of target group focusing on access to knowledge and information related to common herritage of Latvia and Belarus by the means of joint meetings, and mainly by making possible joint reserach.</t>
  </si>
  <si>
    <t>LLB-2-228</t>
  </si>
  <si>
    <t>Priority 2: Addressing common challenges 4. Improvement of border management operations and customs procedures</t>
  </si>
  <si>
    <t>Strengthen the capacity of Dog Handling services of border guarding institutions</t>
  </si>
  <si>
    <t>The overall objective of the project: To increase the security level of inhabitants living in the Programme implementation territory (according to the European Union and Schengen Agreement requirements), an effectiveness of border and immigration control and operational capacity of law enforcement institutions involved in project for acting in crisis situations.
Specific objective/activities: After the project realization the capacity of partners` dog handling services will be enhanced. The increase of capacity will be stimulated by the gained teoretical knowledge and practical skills about the future use of purchased service dogs for service and dog breeding activities as well as
by the improvement and modernization of material-technical base.
Target groups: The target group of project consists of officials (dog handlers) of partners` dog handling services, who deal with dog breeding activities, training
and using the service dogs for acting in everyday and emergency situations during the border and immigration control and the elimination of crisis
situation effect.</t>
  </si>
  <si>
    <t>LLB-2-208</t>
  </si>
  <si>
    <t>MUSEUM GATEWAY</t>
  </si>
  <si>
    <t>MG</t>
  </si>
  <si>
    <t>The overall objective of the project: To contribute into cross border cooperation in order to strengthen activities of the museums in Latvia, Lithuania and Belarus by developing a museum service as a tourism product thus facilitating social and economic development of the territories.
Specific objective/activities: The specific objective of the project is to enhance competences of the museum staff, develop a common tourism product of museums and improve the basic infrastructure and museum expositions as well as development and implementation of marketing activities.
Target groups:• 48 staff members of the museums and partner institutions taking part in the capacity building activities, as well as participating in the
working group developing the concept of museums as a common tourism product;
• 24 museums included in the common tourism product supported with the marketing activities, 22 museums improved with basic
infrastructure and modernised their current expositions.</t>
  </si>
  <si>
    <t>LLB-2-266</t>
  </si>
  <si>
    <t>Priority 1: Promoting sustainable economic and social development 1. Promotion of socio-economic development and encouragement of business and enterpreneurship</t>
  </si>
  <si>
    <t>Culinary Service Improvement in Latgale and Vitebsk regions, based on Culinary Heritage concept</t>
  </si>
  <si>
    <t>BELLA CUISINE</t>
  </si>
  <si>
    <t>The overall objective of the project: To contribute to promotion of socio-economic development and encouragement of business and entrepreneurship through promoting of culinary heritage concept.
Specific objective/activities: Improved culinary service net in Latgale and Vitebsk regions based on Culinary Heritage concept and developed entrepreneurship and trade by increasing capacity of culinary service businesses in both regions, promoting the traditional BELLA CUISINE and establishing of joint international
BELLA CUISINE centre
Target groups: 1) 30 BY state and private catering sector enterprises in Vitebsk region, which will take part in developing and popularising Belarussian
national dishes, according with culinary heritage concept as well as increasing their capacity;
2) 30 Culinary Heritage network enterprises in Latgale, which will take part in the project developing and popularising Latgalian national
dishes, according with culinary heritage concept;
3) 10 Latgale and Vitebsk regions` municipalities involved in the project, as this project will contribute to motivating and educating local
enterprises in short-term and developing further cross border cooperation, information exchange, contacts establishment and parallel regional
economical development in future.</t>
  </si>
  <si>
    <t xml:space="preserve">LLIV-215 </t>
  </si>
  <si>
    <t>JRTC Extension in Area of Development of Distributed Real-Time Signal Processing and Control Systems</t>
  </si>
  <si>
    <t>Cross-border DISCOS</t>
  </si>
  <si>
    <t>The main objective of the project: 
Specific objective/activities:
To carry out research about space signals transfer from Irbenes antennas to VUC and Klaipeda through wireless and wired networks, about fast data links establishment between Irbenes (VIRAC), VUC and Klaipeda for space signals data transfer, to develop data mining and distributed control system that will be used to gather and process the received raw data from common JRTC Cloud and investigate the application of new real-time remote control and communication systems application in industry using National Instruments hardware and software. A notion is made on disabled peoples ability to remotely access the lab equipment and to perform scientific data processing operations by using popular mobile devices. The particular project sub-objectives that are closely linked with project work packages are as follows:
- to integrate the extended Joint Reasearch and Training Centres in High Technology Area (developed during the first LATLIT project LLII-061) using cloud computing technologies (servers), essentially supplement the current established infrastructure to solve the new problems of the project. 
- research and curriculum development by enriching study programs in partner Universities with newly prepared study materials in area of cloud computing technologies, distributed control and space signals processing technologies and other advanced ICT tools;
- training of young researchers and establishing of new places of employment in high technology ICT area;
- dissemination of practical scientific results, internal and external evaluation of project activities.</t>
  </si>
  <si>
    <t>LLIV-223</t>
  </si>
  <si>
    <t>Designing a Model Geared towards Participation of People at Social Risk Groups in the Labour Market</t>
  </si>
  <si>
    <t>MODPART</t>
  </si>
  <si>
    <t>he main objective of the project: To develop an operational model of scientific collaboration in Northern Lithuania–Southern Latvia regions geared towards practical continuous labour market (vocational rehabilitation and health promotion) research, developing and application of innovative technologies to stimulate participation of people who are at social risk groups into the labour market, increasing offer of workforce
Specific objective/activities: 1. Preparation to develop an operational model of scientific collaboration in Northern Lithuania – Southern Latvia cross-border regions geared towards practical continuous labour market (vocational rehabilitation and health promotion) research, developing and application of innovative technologies to stimulate participation of seclusion groups in the labour market. 2. Carrying out continuous practical research: evaluation of psychophysical qualities necessary for the participation in the labour market; designing individual psychophysical, vocational rehabilitation and health promotion programmes. 3. Designing new vocational rehabilitation and health promotion technologies and their application to the persons belonging to social risk groups to promote their active participation in the labour market by evaluating developed and practically tested individual psychophysical, vocational rehabilitation and health promotion programmes. 4. To disseminate the project results (model) and to create the long lasting value in cross-border region of research practices and innovative technologies, helping people who are at social risk to participate in the labour market.</t>
  </si>
  <si>
    <t>LLIV-344</t>
  </si>
  <si>
    <t>Joint measures for promotion of new start ups in vocational schools in Kaunas and Zemgale regions</t>
  </si>
  <si>
    <t>Sturt ups promotion</t>
  </si>
  <si>
    <t xml:space="preserve">The main objective of the project: to develop an effective system that would stimulate youth entrepreneurship sense and capacite them to start and expand their business, especially in the context of Latvia and Lithuania cooperation.
Specific objective/activities:
• to encourage start ups in vocational schools by using a variety of methods;
• to introduce the business development basics to vocational schools students by using interactive educational methods;
• to involve experienced businessmen-mentors, thus creating links between vocational schools and business and to create mutual benefits for both the business people and the students;
• to create links between governmental, nongovernmental and private sectors;
• to develop the usage of innovative educational methods in educational institutions, sharing best experiences from Lithuania in a cross border context.;
• to create effective start ups consulting system helping young people to develop different forms of business.  
All of sub-objects are strongly linked with the project's target group and the planned project's results, both quantitative and qualitative indicators. All of them are fully achievable and realistic. </t>
  </si>
  <si>
    <t>LLIV-265</t>
  </si>
  <si>
    <t>Improvement of the vocational education according to the needs of labour market</t>
  </si>
  <si>
    <t>VocEdu</t>
  </si>
  <si>
    <t xml:space="preserve">The main objective of the project: to facilitate development of vocational education according to the needs of labour market and to ensure increase of students in  vocational education establishments in border areas through provision of qualitative and competitive vocational education.
Specific objective/activities:
(1) To develop and strengthen cooperation between vocational schools and labour market in field of curricula improvement and practical placements;
(2) To increase qualification of teachers through site visits to enterprises, joint cross border meetings, trainings and master classes;
(3) To improve practical training equipment in order to meet labour market demands for the qualified workforce;
(4) To promote vocational education and to increase prestige of vocational education. </t>
  </si>
  <si>
    <t>LLIV-325</t>
  </si>
  <si>
    <t>Development of co-operation platform for Latvian and Lithuanian vocational schools and entrepreneurs</t>
  </si>
  <si>
    <t>EDUCATE FOR BUSINESS</t>
  </si>
  <si>
    <t>The main objective of the project: To increase new generation labour force competitiveness and productivity in Latvian-Lithuanian border regions contributing to sustainable and cohesive socio-economic development of the Euroregion „Country of lakes” and neighbouring territories: increase employment between graduated from vocational schools, develop new entrepreneurships, to ensure high qualified and internationally competitive labour force – specialists.
Specific objective/activities:
1. To launch cross border cooperation platform in the field of cooperation of 5 Latvian and 2 Lithuanian vocational educational institutions and by implementing joint networking measures like international field practices for 78 students' group, mentoring for 12 students, training for vocational schools` teachers (20 teachers).
2. To increase vocational education quality in accordance with labour market needs by improving educational infrastructure and development of the relevant study programmes in 5 Latvian and 2 Lithuanian vocational educational institutions, increase cooperation between vocational schools in LT and LV.</t>
  </si>
  <si>
    <t>LLIV-340</t>
  </si>
  <si>
    <t>Local products development in Middle Baltic</t>
  </si>
  <si>
    <t>Local products</t>
  </si>
  <si>
    <t>The main objective of the project: To strengthen rural entrepreneurship development of Zemgale and North-Lithuania and increase productivity and accessibility of local homemade food products by establishing missing "green markets" infrastructure in 7 municipalities and common cooperation networks and marketing strategy of local homemade products of Middle Baltic.
Specific objective/activities: 1) • To raise the competitive capacity of local products producers of Zemgale and North-Lithuania by offering 7 training programs for improving the quality and variaty of the products of certain groups, marketing skills and cooperation; 2) • To develop the infrastructure of 7 green market places – 4 of them in Latvia municipalities and 3 of them in Lithuania municipalities, thereby improving accessibility of home-made products in local and cross border area; 3) to work out common brand "GreenLiLa" for 7 green markets network and products basket and to popularize through marketing activities lokkal products of Middle Baltic; 4) • To promote creation of new enterprises by using potential of local products producers, promoting the registrations in Food and Veterinary services in Latvia and Lithuania; 5) To work out suggestions of common monitoring system of green markets and inform people about them. 6) to improve training opportunities for homemade producers investing in educational infrastructure and specific training programmes for sustainability purposes.</t>
  </si>
  <si>
    <t>LLIV-254</t>
  </si>
  <si>
    <t>Development of Renewable Energy Resources and Improvement of Environmental Conditions</t>
  </si>
  <si>
    <t>ENECO</t>
  </si>
  <si>
    <t>The main objective of the project: to create favourable conditions to develop renewable resourses business and improve environmental conditions in the Latvian-Lithuanian cross-border area. This will be achieved by collaborative actions of Šiauliai University and Latvia University of Agriculture.
Specific objective/activities: 
- to investigate energy forest and plantations (fast-growing trees) cultivation, maintenance and management on the basis of applied scientific research adapted to the region; 
- to research forest soil fertilization opportunities by the usage of bio-degradable waste and wood ash. 
- to train potential energy forest and plantations cultivators, farmers and representatives of agricultural companies, in the region.
The results of the project will give knowledge show new opportunities for business on the cultivation of energetic forest and plantations on the agricultural lands. The economical model of the energy forest and plantations production chain and ICP tool - database for networking will be developed. The results of the project will be useful for local and regional planning. From Lithuanian side on the project activities include Mažeikiai, Akmene, Šiauliai, Radviliškis, Joniškis, Pakruojis, Pasvalys and Biržai districts. In Latvia – the districts Auce, Tērvete, Jelgava, Rundāle, Bauska, Vecumnieki, Viesīte, Nereta, Aknīste</t>
  </si>
  <si>
    <t>4-2011/ 23-   25.11.</t>
  </si>
  <si>
    <t>LLIV-235</t>
  </si>
  <si>
    <t>Establishment of the Integrated Practical Training Base for Builders in Joniškis and Apgulde Schools</t>
  </si>
  <si>
    <t>BUILDER TRAINING</t>
  </si>
  <si>
    <t>The main objective of the project:  to facilitate the development of labour market in cross-border regions. The evolution, structural development and competitiveness of any labour market cannot be separated from the quality and accessibility of vocational training. The project intends to stimulate and enhance the potential of the labour market in cross-border regions of Lithuania and Latvia through the improvement and modernization of practical training infrastructure and establishment of partnership relations between vocational schools and employers. It can be noted that the overall objective responds to the Programme result indicator "Improved educational infrastructure" and is designed to achieve it. The project will ensure the improvement of educational infrastructure by enhancing the physical state and accessibility of 3 practical training bases, as well as establishing cross-border and cross-sector relations. The overall objective is realistic and clearly defined.
Specific objective/activities:
1) to improve the quality of practical training infrastructure; 2) to grant the cross-border cooperation and exchange of good practice between vocational schools and employers. It must be noted that the achievements of both sub-objectives compose the general result of the overall objective. The main result of the 1st sub-objective is "Improved physical and material infrastructure of education" (general outcomes: 3 reconstructed and equipped objects - 2 practical training bases for concrete layers &amp; house painters in JAS and 1 practical training base for tile layers in AVSS). The principal result of the 2nd sub-objective is "Enhanced communication and social infrastructure of education" (general outcomes: 2 conferences, 1 experience exchange visit, 10 practical seminars). The sub-objectives make a logical sequence to the overall objective and enable to achieve it. They are realistic and clearly defined.</t>
  </si>
  <si>
    <t>LLIV-219</t>
  </si>
  <si>
    <t>Working possibilities and experience of disabled</t>
  </si>
  <si>
    <t>I CAN WORK</t>
  </si>
  <si>
    <t>The main objective of the project: The main objective of the project is to increase the number of employed persons with disabilities in Latvia and Lithuania target territory promoting the employment opportunities and experiences of disabled and educating the public.
Specific objective/activities:
• To promote closer cooperation between non-governmental organizations, business enterprises and Vocational schools.
• To convey and to adjust the experience of Lithuanian and foreign partners  integrating the disabled into the active labor market.
• To present ways and  employment opportunities of disabled to representatives from Latvian non-governmental organizations and Vocational schools.
• To promote the employment opportunities of disabled in target territory of Latvia and Lithuania.
• To stimulate motivation of disabled in seeking for a job.
• To motivate the employers of both countries  to employ the disabled.
• To create a package of  publicity measures for presentation of the employment opportunities of disabled for employers.
• To  collect and analyze  data of Latvian, Lithuanian and other EU contries legislation conserning integration of disabled people into the labor market.</t>
  </si>
  <si>
    <t>Truffle research and introduction network for farmer start-ups and universities</t>
  </si>
  <si>
    <t>LLIV-318</t>
  </si>
  <si>
    <t>TRUFFLE</t>
  </si>
  <si>
    <t xml:space="preserve">The main objective of the project: to encourage communities on either side of the Latvian-Lithuanian border to cooperate and promote a non-traditional branch of agriculture in order to create work in the border region.
Specific objective/activities:
1.1. to create a new network for research cooperation between research institutions and entrepreneurs in developing new business;
1.2. to develop and start up a strategy for truffle orchards establishment in order to maximize both human potential and vacant lands; 
2.1. to establish data about suitable growing conditions for truffles and diversity in the wild – in both Latvia and Lithuania;
2.2. to analyse soil structure, soil chemistry, climate, vegetation, and species of the host trees in both countries;
3.1. to promote research of commercially valuable fungi - the Burgundy truffle (Tuber aestivum);
3.2. to introduce a network of soil start-ups for truffle growing in conditioned environment by potential experimenters and growers (e.g. universities, entrepreneurs);
3.3. to develop a new technology for in vitro and in vivo inoculation seedlings with Burgundy truffle spores;
3.4. to evaluate the effects of fertilization in young truffle plantations by examining Burgundy truffle mycorrhizae development of inoculated host trees (oak, hazel and aspen tree); 
3.5. to study of adaptation inoculated seedlings to local climates and soils;
4.1. to organize seminars and workshops, to indicate the potential of truffle production. </t>
  </si>
  <si>
    <t xml:space="preserve">LLIV-253 </t>
  </si>
  <si>
    <t>Establishment of business support library cross border network</t>
  </si>
  <si>
    <t>Business library</t>
  </si>
  <si>
    <t>The main objective of the project: to promote competitive entrepreneurship in cross border of Latvia and Lithuania providing easy access to the business supporting measures at rural territories.
Specific objective/activities:
1) To establish a cross border network of business support libraries (BSL) as business resource centers on basis of existing network of public libraries. Network activities will be based on Joint cross border BSL network strategy regulating coordinated provision of business promotion services in project area.
2) To facilitate physical and virtual access to established resource centers. Different municipal e-services will be available through established “one stop shops” for entrepreneurs, as well as improved physical accessibility and renovated venues. 
3) To promote entrepreneurship mentality in the region via complex entrepreneurship promotion activities for local youth, potential entrepreneurs and existing SMEs.
1) To establish a cross border network of business support libraries (BSL) as business resource centers on basis of existing network of public libraries. Network activities will be based on Joint cross border BSL network strategy regulating coordinated provision of business promotion services in project area.
2) To facilitate physical and virtual access to established resource centers. Different municipal e-services will be available through established “one stop shops” for entrepreneurs, as well as improved physical accessibility and renovated venues. 
3) To promote entrepreneurship mentality in the region via complex entrepreneurship promotion activities for local youth, potential entrepreneurs and existing SMEs.</t>
  </si>
  <si>
    <t>LLIV-289</t>
  </si>
  <si>
    <t>Improvement of the Competitiveness of Lithuanian-Latvian Maritime Sector Engineers</t>
  </si>
  <si>
    <t>LTLV-MARINE-ENGINEER</t>
  </si>
  <si>
    <t>The main objective of the project: to improve the competitiveness of the maritime companies of the region as well as the Maritime sector by enhancing the competitiveness of labour force (the improvement of the maritime education and training and qualification upgrading systems of seafarers’).
Specific objective/activities:
1) to ensure the Lifelong Learning opportunity and qualified assistance to seafarers (according to requirements of  STCW Convention to update programmes of study subjects and short-time courses for marine engineers); 2) to encourage students exchange and mobility between LMA and LMC and to ensure that study program matches consentaneous and modern requirements in both institutions (update physical infrastructure for  teaching of subjects and courses: renovation, furniture, software, special simulator equipment); 3) the project can be considered as research and technology action with durable and practical character, because educational institutions and people from maritime industry will work together in upgrading of programmes for students and seafarers, educational institutions will upgrade physical infrastructure which will be used by people from maritime industry not less than 10 years after completion of the project.</t>
  </si>
  <si>
    <t>LLIV-312</t>
  </si>
  <si>
    <t>Smart Metering</t>
  </si>
  <si>
    <t>Smart</t>
  </si>
  <si>
    <t>The main objective of the project: to encourage socio-economic development and competitiveness of the region by creating a framework for technology development and accommodation for regional needs in the field of automated meter reading – smart metering.
Specific objective/activities: 
• To promote well being of inhabitants from target regions and to promote comfortable living space by developing stable and effective water supply and thermal energy supply systems;
• To promote usage of latest technology and solutions in the regions by developing cooperation between researchers and industry, by developing platform that substantially allows to reduce risk of implementation of innovation;
• To create sustainable solutions and capacity for further development of system and economical usage of available resources;
• To develop capacity for demonstration and information, where professionals and inhabitants can check usefulness and efficiency of solutions</t>
  </si>
  <si>
    <t>LLIV-343</t>
  </si>
  <si>
    <t xml:space="preserve"> Use of multimedia and interactive television to improve effectiveness of education and training</t>
  </si>
  <si>
    <t>INTERACTIVE TV</t>
  </si>
  <si>
    <t>The main objective of the project: to improve research quality and effectiveness as well as accessibility of education and training systems by promoting use of multimedia and interactive television. 
Specific objective/activities:
1. Perform joint research to create methods and technique for objective estimation of DTV's quality broadcasting through various communication systems. 
2. Create infrastructure for digital TV quality assessment for research and education purposes, DTV services transmission and education / training programmes development.
3. Work out feasibility study and carry out pilot testing of emergencies warning audio visual system transmitting thought DTV. 
4. Develop 6 DTV multilingual training courses for students, Life time education participants and SME’s developers.
5. Carry out education / training programs approbation in each participating region.
6. Evaluate and disseminate project results to all interested parties promoting research results and use of e-services.</t>
  </si>
  <si>
    <t>LLIV-306</t>
  </si>
  <si>
    <t>THEME BUSINESS DEVELOPMENT AND EMPOWERMENT OF VILLAGE TEAMS IN LATGALE - RADVILISKIS REGIONS</t>
  </si>
  <si>
    <t>THEME VILLAGES</t>
  </si>
  <si>
    <t>The main objective of the project: To promote economic and social development at the cross-border level – develop business and labour market, improve living conditions, rise human capital and increase the attractiveness of the region by developing and implementing theme villages business based on traditional activities of the villages. 
Specific objective/activities: 1) To foster “alternative” small business in the villages through practical development implementation of  theme village businesses concept; 2) To empower village communities by building skills and commitment to implement the village strategy (or other projects in future);3) To create and promote the model of “revitalizing village” (by creating live strategy, real involvement of the community and the platform for it’s development under the further projects and financing possibilities) thus expanding and supporting the network of theme villages.</t>
  </si>
  <si>
    <t>Creating favorable investment environment for growth of Liepaja and Klaipeda</t>
  </si>
  <si>
    <t>LLIV-361</t>
  </si>
  <si>
    <t>Invest to grow</t>
  </si>
  <si>
    <t>The main objective of the project:  to exploit the growth potential of Liepaja and Klaipeda, by increasing economic activity and favouring investment in-flow, thus strengthening economic base, facilitating economic development and providing new employment possibilities at both coastal cities. It is expected, that on a long term project will will result in new investment projects at both cities, which are featured with similar development possibilities, and new businesses resulting in job creation and economic growth both at the cities of L&amp;K and surrounding districts.
Specific objective/activities:
1. Increased economic activity in L&amp;K: at least 1 foreign investment project attracted to L&amp;K and the number of newly registered enterprises increased by 5%. 2. Improved cooperation and communication between municipalities and etrepreneurs and investors: a number of entrepreneurs and investors equal to 5% of all enterprises at both cities consulted during the project. 3. Increased recognizability of L&amp;K as cities with investment possibilities and favourable business environment: 15 000 of target audience (entrepreneurs, potential entrepreneurs and investors) reached through project promotion activities;</t>
  </si>
  <si>
    <t>LLIV-222</t>
  </si>
  <si>
    <t>Development of cooperation network between farm animal researchers and practitioners in Ziemgale</t>
  </si>
  <si>
    <t>FARA</t>
  </si>
  <si>
    <t xml:space="preserve">The main objective of the project: Overall objective of the project: to develop cross-border cooperation in northern Lithuania (Siauliai region) and southern Latvia (Zemgale region) establishing cooperation network between research and practice actions in  different types of farms (breeding centers, farmers, commercial farms). It is very important to promote education and awareness about farm animal research and importance in Ziemgale region. Also it is important to strengthen agrarian and social resources by contributing to the realization of regional strategies:  to impede emigration while encouraging people to work and create in their home places, increasing their employment, freshening villages, etc
Specific objective/activities:1) the analysis of the situation of the main branches of stockbreeding (the structure of animals breed, herd, genealogy, the duration of economic use, the level of productivity, etc.).  2) Biological - genetic investigations of pig and cattle of different breeds. 3) Investigations of phenotype and other indexes of horses. 4) The establishment of collaborative net on the basis of sharing the experience about scientific researches between the science institutions of Lithuania and Latvia, practically adjusting results of the researches in particular farms, consulting and educative acting. 5)  The arrangement of recommendations vouching for the trade of competitive production and implementation of them in animal breeding centers and commercial farms. 6) to develop the attitude in the society, that scientific researches are available and useful to everyone who is farming or working in the field of livestock. 
</t>
  </si>
  <si>
    <t>LLIV-299</t>
  </si>
  <si>
    <t>Concepts of roadside infrastructure and rest areas</t>
  </si>
  <si>
    <t>Roadside rest areas</t>
  </si>
  <si>
    <t>The main objective of the project: improve attractiveness of cross-border area through  encouraging  safe, quick and  efficient movement of people  and goods on state and transit Latvian- Lithuanian roads within dynamic economy and cohesive society by providing methodological support for planning and development of  road-side infrastructure.  The project cover the sections of  the following roads: 
- European route E77  Shaulaj  - Jelgava
- European route E85 – Klaipeda-Vilnius
- European route E262 - Daugavpils - -Zarasai-Kaunas
- European route E67 – Kaunas – till joint point with E22 and E77 (near Kekava)
- State  route E89 – Kekava-Skaistkalne – Birzhai (190)
- State route P73  -Subate  - Akniste-Nereta-Valle
Specific objective/activities:
• to develop research-based justification, innovative concepts  and  detailed strategy  plans of rest areas for motorway safety and revitalization of roadside communities; 
• to provide methodology for improvement of safety research, data analysis and involvement of public and private institutions into regular transportation performance control and monitoring activities; 
• to encourage implementation of Intelligent Transportation Systems for innovative mobility on cross-border transit roads in order to facilitating management of border crossing flow, and individual choices of mode, rate and travel time.
The geographical closeness, the common requirements dictated by European Union similarity of internal state problems and issues in the field of transportation – all these circumstances  caused the necessity of cross-border approach for solution of project tasks</t>
  </si>
  <si>
    <t>LLIV-315</t>
  </si>
  <si>
    <t>Liquidation of Ecological Catastrophes and Pollution in the Territory of the Lielupe River Basin</t>
  </si>
  <si>
    <t>Lielupe ECO</t>
  </si>
  <si>
    <t>The main objective of the project: prevention and liquidation of ecological catastrophes and reduction of pollution in the border area of Latvia and Lithuania within the territory of the Lielupe River Basin by eleboration of ecological risk occurance and prevention system.
Specific objective/activities:
1) Elaboration of ecological risk occurrence scenarios and early warning (WEB and SMS ) system as a pilot project for Jelgava city and adjacent territories within 15km radius which can be multiplicated to other municipalities of Lielupe River Basin in Latvia and Lithuania; 2) Establishment and training of Joint Rescue Team and eleboration of Ecological Risk Prevention Manual for Ecological Catastrophes Liquidation and Pollution Reduction in the Territory of Lielupe River Basin; 3) Organization of seminars "Ecological catastrophes and respective actions" for students and other interested persons at schools in Latvia and Lithuania to educate general public; 4) Human resource development of responsible institutions involved in the ecological risk management; and 5) Provision of ecological risk prevention, liquidation and early warning equipment for ecological risk prevention institutions at regional level and for Joint Rescue Team established during the Project at the cross-border level.</t>
  </si>
  <si>
    <t>LLIV-288</t>
  </si>
  <si>
    <t>Secure green area and waterbasins in Zemgale and Northern Lithuania</t>
  </si>
  <si>
    <t>Urban Green</t>
  </si>
  <si>
    <t xml:space="preserve">The main objective of the project: to contribute to preservation and access to natural resources in cities and towns of Zemgale region and Northern Lithuania, reducing urban pressure on environment, restricting urban sprawl, securing quality green areas and water basins for future generations alongside healthier life for us and our children by common cross border efforts.                         
Specific objective/activities:
The purpose  of the project is to increase a share of quality green areas and water basins within the cities and towns of Zemgale region and Northern Lithuania where the balance between aesthetics and ecology is reached thus reducing urban pressure  on natural environment,  preserving its biological diversity and making life for people in urban areas healthier but cities more compact.                                                                                                                                                                                                          • to increase awareness of sustainable environmental development among development planners and  local inhabitants of the respective urban territories: Jekabpils, Dobele, Plavinas,  Jaunjelgava, Rokiskis, Birzi, Akmene and Naujoji Akmene, Birstonas, building upon the cross border experience exchange and a joint environmental campaign to educate and activate population to take care of their nearest surrounding and make their living and work area greener and cleaner of greater ecological value.  </t>
  </si>
  <si>
    <t>LLIV-232</t>
  </si>
  <si>
    <t>Creating Flood Emergency Response Team in Latvia and Lithuania Cross Border Region</t>
  </si>
  <si>
    <t>Flood</t>
  </si>
  <si>
    <t>The main objective of the project: to Creating Flood Emergency Response Team in Latvia and Lithuania Cross Border Region which would ensure qualified and effective flood consequence liquidation services in Latvia and Lithuania cross border region by the year 2013.
Specific objective/activities: The specific objective of the project is providing reliable cross border co-operation between Jelgava and Šiauliai regions by October 2013. Project objective is to create a common Latvian-Lithuanian team which would be able to eliminate the flood consequences, pump the water out of impure territory when water level drops and prevent submergence of strategicaly important objects durring the flood.
In order to reach this project objective four subobjectives are set.                                                                                      1) To create a team for eliminating consequences of flood.                                                                                            2)To arrange both practical and theoretical trainings for the team members.                                                                       3) To continue exchanging of flood preventing and eliminating its consequences experience with other EU countries.                                                                                                                                                        4) To purchase the equipment necesarry for efficient water pumping out of flooded territories and for repairing and reinforcing the banks.</t>
  </si>
  <si>
    <t>LLIV-316</t>
  </si>
  <si>
    <t>Development of management tools for reduction of human impact in specially protected nature areas</t>
  </si>
  <si>
    <t>Protected areas</t>
  </si>
  <si>
    <t>The main objective of the project: Enhancement of potection of specially protected nature areas by provision and implementation of sustainable environment management tools
Specific objective/activities:(1) Provision of smooth project implementation according to best practice, project management and publicity guidelines of the Latvia-Lithuania cross-border cooperation Programme, and the respective laws and regulations;(2)Enhancement of development of specially protected nature areas, by improving environment management tools;(3) Installation of infrastructure for the maintenance and protection of nature values within specially protected nature areas;(4)Involvement of local communities in environment monitoring and provision of information materials to local communities and authorities.
Tasks:1.To identify the scope of human impact within specially protected nature areas and determine short-term to long-term priority actions to be implemented; 2.To raise public awareness and involve society in nature protection incentives through voluntary monitoring incentives;3.to develop infrastructure in specially protected nature areas aimed at reduction of human impact, thus ensuring sustainability principles;4.To raise capacity of specially protected nature areas management experts through involvement in training courses and experience exchange;5.To implement a pilot project and elaborate policy recommendations in the field of planning of specially protected nature areas.</t>
  </si>
  <si>
    <t xml:space="preserve">LLIV-247 </t>
  </si>
  <si>
    <t>Environmental accidents elimination in the Baltic Sea coastal area.</t>
  </si>
  <si>
    <t>EAE</t>
  </si>
  <si>
    <t>The main objective of the project: Improve the ecological accidents elimination situation in Lithuania and Latvia costal area:
• Form a joint rescue team for chemical accidents liquidation;
• Collaborating with partners protect the environment in the Baltic Sea costal zone.
• Encourage community actively get involved in chemical incident preparedness elimination.</t>
  </si>
  <si>
    <t>LLIV-322</t>
  </si>
  <si>
    <t>My Social Responsibility</t>
  </si>
  <si>
    <t>My Response</t>
  </si>
  <si>
    <t>The main objective of the project: In long term view project will promote equal approach practicing and better social integration of persons with disabilities. It will be reached combining many things- researching accessibility situation at involved regions, educating specialists, organizations, municipalities and society, consulting on and adapting environment, developing concepts and piloting 2 new social services, all the time disseminating information.
Specific objective/activities:
(1) To research situation on social service accessibility and integration of persons with disabilities; 
(2) To raise qualification and professional competence of employed in social sector;
(3) To develop 2 new joint social services for persons with disabilities in programme area; 
(4) To improve awareness of specialists and society on Universal design role in social integration.
(5) To form attractive living environment - provide accessibility and social services adapting infrastructure of 9 municipalities;
(6) To promote cross-border experience exchange and raise knowledge on innovations and tools for better integration of persons with disabilities;
(7) To involve many different level and group persons in promoting social integration of persons with disabilities (organizing for them specific information events and campaigns).</t>
  </si>
  <si>
    <t>LLIV-267</t>
  </si>
  <si>
    <t>Implementation of New Innovative Social Services in Rokiškis and Daugavpils psychiatric hospitals</t>
  </si>
  <si>
    <t>INISS</t>
  </si>
  <si>
    <t>The main objective of the project: to create favourable conditions to enhance socialization of the mentally disabled of Panevėžys and Latgale regions so as to reduce the burden on the sector of public social services.
Specific objective/activities:
1. Enhancing socialization of the mentally disabled by applying innovative approaches, available experience and cooperation potential.
2. Development of favourable infrastructure to apply innovative socialization enhancement approaches.</t>
  </si>
  <si>
    <t>LLIV-326</t>
  </si>
  <si>
    <t>Cross Border Cooperation for Sustainable Management of Lake Areas in Kurzeme and Lithuania</t>
  </si>
  <si>
    <t>Lakes for Future</t>
  </si>
  <si>
    <t>The main objective of the project: to promote sustainable management and conservation of nature resources in lakes and its basin areas in Kurzeme region and Lithuania cross-border area. All project activities are aimed at improved environment management and nature protection in lake areas.
Specific objective/activities: (1) To develop the infrastructure necessary for the management and protection of nature resources in order to prevent possible threats and improve acessibility to lakes. This will be implemented through construction and planning of appropriate infrastructure planned according to the municipal planning documents and management plans of lake areas (where applicable).
(2)To ensure exchange of experience between different actors and stakeholders involved in management of lakes and protection of nature resources, as well to provide decision makers with actual infomation and data on state of environment in lakes and its basins in cross-boder area. 
In order to achieve it, partners will organise study visits, publish guidelines for sustainable management of lake areas, do research and monitoring activities, as well elaborate nature management plans for lake areas.                                        (3) To promote public involvement and information about protection and management of lake areas, ensure cross-boder events for participation and disseminate the results of project. For this purpose public environment monitoring of lakes ('Lake Watch') will be intriduced both in LV and LT, travelling photo exhibition will be organised during the project time in LV and LT, information materials will be published and disseminated and final conference organised.</t>
  </si>
  <si>
    <t>LLIV-242</t>
  </si>
  <si>
    <t>Improvement of Psychosocial Work by Creating Partnership between Social Services</t>
  </si>
  <si>
    <t xml:space="preserve">The main objective of the project: to improve psychosocial work with social risk persons, developing  partnership among project partners' social services working in Latvia-Lithuania border zone.
Specific objective/activities: 
1) to promote social workers' cooperation and experience exchange in order to improve the quality of social services
2) to increase the quality of existing social services and develop new social services (crisis rooms for social risk persons) by improving social infrastructure and acquiring appropriate equipment of partners' organizations' social centers
3) to develop qualitative psychosocial work with social risk persons, introducing and acquiring social workers' with innovative psychosocial work methods of working with social risk persons (seminars and guidelines)
4) to facilitate and encourage the social risk persons to recognize self resources to cope the situation of crisis, training and teaching them different life-skills (communication, motivation, crafts) ensuring necessary expert consultations and organizing common events for Latvian and Lithuanian social risk persons (Summer school events) thus promoting them for self dependent life and bringing closer cross-border communities
5) to increase the number of persons, informated about provides social help and available social infrastructure at each partner's territory.
The project will create an opportunity for both - social services and social risk persons - to promote experience, acquire skills and knowledge, create cross border contacts
</t>
  </si>
  <si>
    <t>LLIV-321</t>
  </si>
  <si>
    <t>Increasing of patriotism of local youth in nature protected areas of Augšdaugava and Aukštaitija</t>
  </si>
  <si>
    <t>YOUTH FOR NATURE</t>
  </si>
  <si>
    <t xml:space="preserve">The main objective of the project: To contribute of increasing of patriotism of local youth in the Daugavpils, Kraslava and Ignalina communities located in the nature protected areas of Augšdaugava, Latvia and Aukštaitija, Lithuania. 
Specific objective/activities: 
1. To involve local youth into the planning of town’s and nature parks in Kraslava, Daugavpils, LV and Ignalina, LT by organizing a nature camp, 2 workshops and preparing technical documentation for 3 public recreation places.
2. To increase the public awareness of their own nature capital and local nature values of nature protected areas of Augšdaugava, Latvia and Aukštaitija, Lithuania by developing promotion materials, organizing 3 active &amp; creative regional open days and a conclusion event.
</t>
  </si>
  <si>
    <t>LLIV-353</t>
  </si>
  <si>
    <t xml:space="preserve">Reading promotion ideas through information technologies and creative activity (Zarasai-Daugavpils) </t>
  </si>
  <si>
    <t>Reading-IT-Creation</t>
  </si>
  <si>
    <t xml:space="preserve">The main objective of the project: To popularize traditional cultural values and reading as one of the principles for the development of active and sustainable society in Public library of Zarasai District Municipality and Latgale Central library  of Daugavpils by integrating new technologies and art forms. To develop cross border cooperation between children and libraries during the implementation of the project.
Specific objective/activities:
1. Children’s reading indications in libraries of Zarasai and Latgale (Daugavpils) have risen by  4-6% and attendance indications have risen by 6-8%: a friendly and enhanced material basis for children reading and creative activity that integrates information technologies (e-book and electronic services) and group creative activities of photography, video, theater, study tours, literary-musical events has been created for children from cross border regions;.  
2. Children’s creativity and other skills associated with reading are developed, achieved by increasing the competences of library staff; by promoting the non-formal education of children in the library; by developing of intercultural communication and cooperation across borders.  </t>
  </si>
  <si>
    <t xml:space="preserve">LLIV-233  </t>
  </si>
  <si>
    <t>Music for inspiration of Cross border cooperation and Culture dialogue</t>
  </si>
  <si>
    <t>Dialogue of music</t>
  </si>
  <si>
    <t>The main objective of the project: to restore cooperation between two music schools of Jelgava and Siauliai cities in the matters of provision of competitiveness of both music schools` students at international level by improvement of quality and assortment of existing music instruments` and by ensuring of modern updated teaching programs in order to furnish long term cross border mutual activities in the field of musical education and cultural events.
Specific objective/activities:
1. Organization of personnel and students` exchange classes and attraction of guest lecturers and concert masters in order to exchange of experience and to improve growth of teachers and students and to organize joint cross border events, 
2. fortification of the material basis needed (replacement of outworn music instruments) and  evaluation and elaboration of modern teaching programs. 
3. Organization of competition shows, festivals, camps and concerts of both music schools students and concert masters.</t>
  </si>
  <si>
    <t>LLIV-332</t>
  </si>
  <si>
    <t>Raising youth activity and self-confidence through sport in cross-border region</t>
  </si>
  <si>
    <t>Basic success skills</t>
  </si>
  <si>
    <t>The main objective of the project:  to raise activity and self-confidence of Daugavpils and Zarasai youth.The main tasks are
Specific objective/activities:
1.To improve the activity of Zarasai and Daugavpils pupils by sport actions.During project implementatioin will be concentrated on establishing individual sports that are more popular in Daugavpils and Zarasai towns.Pupil's activity will be increased by offering a wide range of sport activities,children will be interested in participating in different types of sport,they will get a chance to spend their after school time physically active.As a result,by doing any kind of sport pupils will get self-confidence for sure.This is because of a benefit children will get by doing sports:physiology-strengthening their body they will get stronger in body and mind,fulfillment-when children do something it is good for themselves,endurance-the harder pupils workout the longer they last,breath control-the way they breath controls their minds,tacticts-if pupils compete they will learn what tactics work for them. 2.To develop the competences and skills of communities members through collaboration of experience sharing and learning process based on professional sport.The main result is that through cross-border cooperation will be created the conditions for skills and competences development of specialists working on youth's informal sport education.Skilled specialists will have experience to attract higher number of pupils to sport activities,they will be capable to organise competitions,trainings for pupils,will play an important role in analysing current situation of sport in regions and in pursuing youth's self-confidence level growth.</t>
  </si>
  <si>
    <t>LLIV-301</t>
  </si>
  <si>
    <t>Cherishing cultural identity in Latvia-Lithuania border region using means of artistic expressions</t>
  </si>
  <si>
    <t>Cultural identity</t>
  </si>
  <si>
    <t xml:space="preserve">The main objective of the project: to promote communities in Latvia-Lithuania cross border region foster their cultural identity and find artistic ways to do this.
Specific objective/activities: 
1) to focus cross border comunity for joint activities, which will encourage to reveal cultural identity of each nation; 2) to share best practices between comunities and partners institutions by working, learning and creating together; 3) to identify variuos types of means, which can be used to reveal distinctive cultural identitys of latvians and lithuanians; 4) to encourage young people cherish their cultural roots; 5) to promote pegagoges cooperation.    </t>
  </si>
  <si>
    <t xml:space="preserve">LLIV-248 </t>
  </si>
  <si>
    <t>Integration of people with special needs to healthy community through cultural activities</t>
  </si>
  <si>
    <t>Creation-MyOnlyHope</t>
  </si>
  <si>
    <t xml:space="preserve">The main objective of the project: to strengthen and expand the integration of people with special needs into the communities through cultural activities in Zarasai(LT) and Daugavpils(LV) regions.
Specific objective/activities: 1.To teach healthy members of communities tolerance and to encourage them to provide requiried assistance to people with special needs through cultural activities and experience sharing.By this task we are seeking for the result:Zarasai and Daugavpils communities have many people with disabilities who are not active in social life.People with special needs jointly with healthy people by participating in cultural activities(vocal,dance,handicrafting and acting)will become active members in the communities.Healthy people will expand their horizon with regards to the problems experienced by people with special needs;by acting together and demonstrating their skills to each other will be created closer and stronger communities where everyone feels welcome; planned seminars will open healthy community members minds how to assist people with disabilities.2.To develop self-confidence and artistic skills of people with disabilities through collaboration with healthy people.By the 2nd task we are seeking for the result:by continuing artistic training(classes) will be decreased social exclusion of disabled people and by participating in joint events their skills will improve;by exchange of artistic experience and share of common thoughts on joint camps or workshops people with special needs will develop their self-confidence that will make the communities more friendly between both regions helping for sustainable cultural development and sustainable integration process.3.Create the cultural conditions for integration of people with special needs to the communities.By the 3rd task we are seeking for the result:classes,workshop,camp,studio and performances will give a chance for closer relations and collaboration between all community members.
</t>
  </si>
  <si>
    <t xml:space="preserve">LLIV-221 </t>
  </si>
  <si>
    <t>Young people are the guarantor of the society and the continuation of its development.</t>
  </si>
  <si>
    <t>Common future</t>
  </si>
  <si>
    <t>The main objective of the project: The overall objective is to promote a tolerant, modern and civically active youth development in Liepaja and Klaipeda, which is open to change and take the challenge of today's international environment, as well as in organizing youth activities and supporting youth initiatives.
Specific objective/activities:
• Establishment of Youth Centre in Liepaja and  the Open Space Youth Centre Renovation of Klaipeda.                              
• International experience-sharing of youth field management on a municipal level through common activities. 
• Exchanging of experience. 
• Development of a reliable database.
• The delivery of public services for young people.</t>
  </si>
  <si>
    <t>LLIV-236</t>
  </si>
  <si>
    <t>Cross-border sport exchange - We are united by football</t>
  </si>
  <si>
    <t>We-football</t>
  </si>
  <si>
    <t>The main objective of the project: to promote the sustainable cooperation in the cross border area of joint events and sport events for children and youth between Panevėžys and Daugavpils regional societies in order to create a healthy and socially active community. 
Specific objective/activities:
• Strengthening of social relations between Panevėžys and Daugavpils societies on both sides of the Latvian-Lithuanian border;
• Development of cooperation networks in the field of youth, sport and cultural exchanges between partner organizations and local communities on both sides of the border able to work in the future;• Organization of joint periodic sport events for children and young people from Panevėžys and Daugavpils regions;
• Establishment of cooperation and exchange of experience between trainers of partner organizations and other organizations;</t>
  </si>
  <si>
    <t>LLIV-281</t>
  </si>
  <si>
    <t>Sustainable partnership’s “the white bird” under Highlander and Latgale</t>
  </si>
  <si>
    <t>The white bird</t>
  </si>
  <si>
    <t>The main objective of the project: to promote cultural and creative cooperation between the Utena and Preili communities by developing common culture programme based on the cultural heritage – Song celebration and ethnic tradition. 
Specific objective/activities:
- To generate local pride in culture heritage and promoting ethnic traditions.
- To develop the annual events using the historical and cultural themes to attract visitors and create cultural image in the Highlander and Latgala region.
- To provide formal and informal life-long learning opportunities by developing and implementing educational and culture training programme.</t>
  </si>
  <si>
    <t>LLIV-290</t>
  </si>
  <si>
    <t>A healthy lifestyle camps for children in Latvia - Lithuania cross border area</t>
  </si>
  <si>
    <t>One healthy team</t>
  </si>
  <si>
    <t>The main objective of the project:  to contribute to the sustainable development and to facilitate healthy way of living between younger generation of the region.
Specific objective/activities:
- to launch a cross border cooperation network between Lithuanian and Latvian youth institutions to promote and encourage healthy lifestyle organizing healthy lifestyle camps for three groups of young people in Jelgava and Siauliai cities. Project idea is to educate young children about healthy lifestyle, healthy eating usefulness, relevance and the need to strengthen the body and develop it through sport activities;
- to create handbook for teachers and coaches how to work with children to educate them in healthy way of living.</t>
  </si>
  <si>
    <t>LLIV-293</t>
  </si>
  <si>
    <t>Training young people to communicate with horses</t>
  </si>
  <si>
    <t>Baltic Hipo</t>
  </si>
  <si>
    <t>The main objective of the project: to increase the number of young people that are practicing the horse sport in Latvia and Lithuania.
About 15 young people attend every Project partner’s organization every day – total 60 young people. It is planned that after the project implementation about 23-30 young people will attend every Project partner’s organization – total 120 young people. Project’s purpose is to attract 28-60 young people to start trainings of horse riding.
Specific objective/activities:
1. Develop Hipo therapy in Lithuania.
Latvians experience in Hipo therapy will be given to Lithuania. 
2. Develop Endurance riding in Latvia.
Lithuanians big experiences in Endurance riding will be given to Latvian partners. 
3. Teach young people to communicate with horses, know nature during the youth summer camps.
During the youth summer camps young people will train to ride on horses, to take care of them and know them.
4. Organize trainings for riding trainers and other specialists.
During seminars and competitions Project partners’ trainers and other specialists will get theoretical and practical information about Hipo therapy, Endurance riding, Jumping, horse preparation for the competitions and Hipo therapy.
5. Improve infrastructure for young people theoretical and practical trainings.
For development of horse sport it is necessary to have prepared infrastructure. The most necessary equipments will be bought and most necessary infrastructure will be improved.</t>
  </si>
  <si>
    <t>LLIV-269</t>
  </si>
  <si>
    <t>Cooperation network to improve social services for disabled youth in Zemgale and North Lithuania</t>
  </si>
  <si>
    <t>SOC NETWORKING</t>
  </si>
  <si>
    <t>The main objective of the project: Establishment of the  cooperation network  between public institutions and NGO  in Zemgale and North Lithuania cross-border regions for upgrading variety of social services for disable people and straightening  the family life quality.
Specific objective/activities:
 * network among families with children / young people with functional disabilities, and collaboration between support groups, thus facilitating cross-border co-operation between parents who have children with functional disabilities and social services to improve the quality of family life;
 * NGO's, Northern Lithuania and Zemgale the social service quality improvement through cross-border co-operation and good practice.</t>
  </si>
  <si>
    <t xml:space="preserve">LLIV-237  </t>
  </si>
  <si>
    <t>Joint educational and cultural cooperation between Lithuanian and Latvian schools in the borderland</t>
  </si>
  <si>
    <t>Schools' cooperation</t>
  </si>
  <si>
    <t xml:space="preserve">The main objective of the project: to improve the communication between the academic youth  from two educational institutions ( Zidikai Marija Peckauskaite Secondary School- Lithuania, Kalnu Secondary School- Latvia) preserving and restoring the Aistian traditions and the cultural inheritance of Mazeikiai and Kurzeme regions through art and history.                
Specific objective/activities:  We will find out  historical inheritance while taking part in common meetings and festivals. We will acquire the knowledge about the Aistian culture while participating in seminars and workshops. The development of innovative forms of arts and music in the creative laboratories  will not only interest the youth, let them show their artistic skills but will also have the eternal value in the cultural life of the borderland. The communication and cooperation among the students and local communities will become tighter while organizing and presenting the exhibitions. The participants will learn the basic things of the Lithuanian and Latvian languages ( the Aistian languages).
The articles about the activities of the project will be published in press. </t>
  </si>
  <si>
    <t>LLIV-373</t>
  </si>
  <si>
    <t>4-2011/UK lēmums 28.-29.09..2011.</t>
  </si>
  <si>
    <t>50.</t>
  </si>
  <si>
    <t>51.</t>
  </si>
  <si>
    <t>52.</t>
  </si>
  <si>
    <t>53.</t>
  </si>
  <si>
    <t>54.</t>
  </si>
  <si>
    <t>55.</t>
  </si>
  <si>
    <t>56.</t>
  </si>
  <si>
    <t>60.</t>
  </si>
  <si>
    <t>House of Sounds</t>
  </si>
  <si>
    <t>Pārdaugavas tautas mūzikas biedrība</t>
  </si>
  <si>
    <t>EE-Traditional According Society</t>
  </si>
  <si>
    <t>Pārdaugavas tautas mūzikas biedrība (Ļermontova iela 3, Rīga, LV-1002, Latvija, tālr.: +371 67617643, mob.+371 26162146, sandra.lipska@inbox.lv) kontaktpersona - Sandra Lipska</t>
  </si>
  <si>
    <t>Radio Classics</t>
  </si>
  <si>
    <t>Latvijas Radio</t>
  </si>
  <si>
    <t>EE-Estonian Public Broadcasting</t>
  </si>
  <si>
    <t>Latvijas Radio (Doma laukums 8, Rīga, LV-1050, Latvija, tālr.: +371 67206607, mob.+371 29733728, evija.vimba@radio.org.lv) kontaktpersona - Evija Vimba</t>
  </si>
  <si>
    <t>Art School "Walk"</t>
  </si>
  <si>
    <t>Valkas novada dome</t>
  </si>
  <si>
    <t>EE-Valga Town Government</t>
  </si>
  <si>
    <t>Valkas novada dome (Semināra iela 9,Valka, LV-4701, Latvija, tālr.: +371 64722236, mob. +371 26364249, ernests.libietis@valka.lv) kontaktpersona- Ernests Lībietis</t>
  </si>
  <si>
    <t>Idea on the border</t>
  </si>
  <si>
    <t>Apes novada dome</t>
  </si>
  <si>
    <t>EE-Moniste Municipality</t>
  </si>
  <si>
    <t>Young Active Creative</t>
  </si>
  <si>
    <t>EE-Polva Town Government</t>
  </si>
  <si>
    <t>EE-NGO Munalina</t>
  </si>
  <si>
    <t>Apes novada dome (Stacijas iela 2, Ape, Apes novads, LV-4337, tālr. +371 64307213, mob.+371 8690844, liene.abolkalne@ape.lv) kontaktpersona - Liene Ābolkalne</t>
  </si>
  <si>
    <t>Ogres novada pašvaldība (Brīvības iela 33, Ogre, LV-5001, Latvija, tālr.: +37165022171, mob.+371 26558085, jana.briede@ogresnovads.lv) kontaktpersona - Jana Briede</t>
  </si>
  <si>
    <t>Ogres jauniešu klubs "Projektu darbnīca" (Mednieku iela 19-50, Ogre, LV-5001, tālr.: +371 29452874, projektudarbnica@inbox.lv) kontaktpersona - Renāte Mancendorfa</t>
  </si>
  <si>
    <t>Ogres Rotarakta klubs (Brīvības iela 12, Ogre, LV-5001, tālr.: +371 26199841, ieva.skulte@va.lv) kontaktrpersona - Ieva Skulte</t>
  </si>
  <si>
    <t>(D)rain for Life</t>
  </si>
  <si>
    <t>EE-Estonian University of Life Science</t>
  </si>
  <si>
    <t>Biedrība "Latvijas Teritoriālplānotāju asociācija"</t>
  </si>
  <si>
    <t>Biedrība "Latvijas Teritoriālplānotāju asociācija" (Mazā Pils iela 1, Rīga, LV-1050, tālr.: +371 67217043, mob. +371 28340594, yuri@grupa93.lv) konataktpersona - Jurijs Kondratenko</t>
  </si>
  <si>
    <t>60 82,50</t>
  </si>
  <si>
    <t>Nodibinājums "Fonds Society Technologies" (Elizabetes iela 9-2, Rīga, LV-1010, Latvija, tālr.mob.+(371) 26012582, marcis.rubenis@gmail.com) kontaktpersona - Mārcis Rubenis</t>
  </si>
  <si>
    <t xml:space="preserve">Youth from Põlva (EE) and Ogre (LV) will come together within the project Young Active Creative, where they will jointly learn cultural management skills for visual and performing arts events. Meanwhile the young Estonians and Latvians will actively network and engage in real organizing of two youth festivals. 
</t>
  </si>
  <si>
    <t xml:space="preserve">The project (D)rain for Life will explore the best ways to develop sustainable urban drainage systems in Estonia and Latvia. Joint feasibility studies in Baldone (LV), Tartu (EE), Rīga (LV) and Pärnu (EE) will look for the most efficient ways to drain surface waters back into the environment in ecological ways without expensive piping works. The local community groups will be actively involved in discussions and educated about these issues. 
</t>
  </si>
  <si>
    <t>Third open call 
13.-14.12.2011.</t>
  </si>
  <si>
    <t>Objective:
Project's main target is to increase the competitiveness of Estonian and Latvian rural tourism businesses through product development and design of tourism services using national cultural heritage development and design of tourism services using national cultural heritage
Expected results:
1) Skills and knowledge of 350-400 rural tourism businesses improved during 44 training days; 2) Development plans created and partly implemented in ca 30 rural tourism businesses for using national heritage in their service design with support of experienced designers, architects and tourism consultants; 3) Heritage tourism criterias integrated to existing Estonian and Latvian rural tourism quality label systems; 4) 4x2 handbooks composed for rural tourism businesses (using national heritage in architecture/landscape, interior design, food preparation/serving, celebration of national holidays/events in tourism farm); 5) 3 sample national events arranged for tourism businesses and visitors; 6) 3 international and 3 local co-operation networks created between rural tourism businesses, designers/architects and organizations dealing with tourism and cultural heritage; 7) 3 marketing publications created for domestic and foreign tourists and tour operators;8) Heritage tourism product introduced to domestic and foreign tour operators in fam trips and tourism fairs;9) Heritage tourism product introduced to domestic and foreign tourists using mass media trips, video clips and tourism fairs; 10) Cultural heritage product logo designed in Latvia (there are existing labels in Estonia); 11) International rural tourism conference arranged in Estonia for ca 150 participants. Topic: Use of national cultural heritage in service design of rural tourism product. 12) Joint marketing strategy of heritage tourism product in domestic and foreign countries
Added value:
Rural tourism businesses in EST and LAT don't use national heritage in service design sufficiently.Therefore partners have jointly developed project idea targeted to this problem.Using know-how and expertise available in both countries enables to find best solutions and methodology for project implementation.Partners will elaborate joint training programme,joint structure for handbooks, joint principles for creation of action plan for ca 30 rural businesses and using expertise of designers/ consultants,also description of evaluation procedures.Partners will arrange mutual/joint study tours of tourism businesses and experts to EST,LAT and FIN.Joint marketing activities enable to reach the target groups better.Partners will compose joint marketing strategy,tourism routes,calendar,brochure and product manual for tour operators.Partners will jointly participate in tourism fairs in St.Petersburg and Riga, and disseminate joint marketing publications in fairs in Tallinn,Helsinki and Berlin.</t>
  </si>
  <si>
    <t>Mērķis:
Projekta galvenais mērķis ir palielināt  Igaunijas un Latvijas lauku tūrisma konkurētspēju, izmantojot tūrisma pakalpojumu produkta izstrādi un dizaina palīdzībbu, tūrisma pakalpojumi, kas izmanto valsts kultūras heritagedevelopment un tūrisma pakalpojumu izstrāde, izmantojot valsts kultūras mantojumu
Sagaidāmie rezultāti:
1) Prasmes un 350-400 lauku tūrisma uzņēmējiem uzlabot, 44 mācību dienas zināšanas; 2) attīstības plānu izveidoja un daļēji īstenoti aptuveni 30 lauku tūrisma uzņēmumu darbību, izmantojot valstu mantojumu to pakalpojumu dizains ar atbalstu, pieredzējuši dizaineri, arhitekti un tūrisms konsultanti , 3) mantojuma tūrisma kritērijiem ir integrēta ar esošajām Igaunijas un Latvijas lauku tūrisma kvalitātes zīmes sistēmas; 4) 4x2 rokasgrāmatas, kurā lauku tūrisma uzņēmējiem (izmantojot valsts mantojuma arhitektūras / ainava, interjera dizains, pārtikas sagatavošanu / apkalpošana, svinības valsts svētku dienas / notikumi tūrisma saimniecības), 5) 3 paraugs valsts pasākumos iekārtotas tūrisma uzņēmumiem un apmeklētājiem; 6) 3 starptautisko un 3 vietējās sadarbības tīkli, kas izveidoti starp lauku tūrisma uzņēmējiem, dizaineriem / arhitekti un organizācijas, kas nodarbojas ar tūrismu un kultūras mantojumu; 7) 3 mārketinga publikācijas, radīti iekšzemes un ārvalstu tūristus un ceļojumu rīkotāju darbība; 8) mantojuma tūrisma produktu iepazīstināti ar vietējiem un ārvalstu tūrisma operatoru ģimeni ceļojumos un tūrisma gadatirgos; 9) mantojuma tūrisma produktu iepazīstināti ar vietējiem un ārvalstu tūristiem, izmantojot plašsaziņas līdzekļus braucieniem, videoklipus un tūrisma gadatirgos; 10) Kultūras mantojums produkta logotipu izstrādāti Latvija (ir pašreizējie marķējumi, Igaunijā); 11) Starptautiskā lauku tūrisma konference sakārtoti Igaunijā 150 ca dalībniekiem. Topic: izmantošana nacionālā kultūras mantojuma pakalpojumu dizains lauku tūrisma produkta. 12) Vienotā mārketinga stratēģiju mantojuma tūrisma produkta iekšzemes un ārvalstīm
Pievienotā vērtība:
Lauku tūrisma uzņēmumu EST un LAT neizmanto valsts mantojuma pakalpojumu dizaina sufficiently.Therefore partneri ir kopīgi izstrādājušas projekta ideju, mērķtiecīgi šīs problem.Using know-how un zināšanas, kas pieejamas abām valstīm dod iespēju rast labākos risinājumus un metodoloģiju projektu īstenošanas . Partneri izstrādās kopēju apmācības programmu, kopīgu struktūru rokasgrāmatas, vienoti principi radīšanas rīcības plāna ca 30 lauku uzņēmumos un izmantojot zināšanas par dizaineriem / konsultanti, kā arī aprakstu par novērtēšanas procedures.Partners organizē savstarpēju / kopīgas mācību braucieni tūrisma uzņēmumu un ekspertiem, lai EST, LAT un FIN.Joint mārketinga aktivitātes ļauj sasniegt mērķa grupām better.Partners izveidos kopīgu mārketinga stratēģiju, tūrisma maršruti, kalendāru, brošūru un produktu rokasgrāmatu ceļojumu operators.Partners kopīgi piedalīties tūrisma izstādēs St Sanktpēterburgā un Rīgā, un izplata kopīgu mārketinga publikācijas izstādēs Tallinā, Helsinkos un Berlīnē.</t>
  </si>
  <si>
    <t>1019R4</t>
  </si>
  <si>
    <t>INNOCRAFTS</t>
  </si>
  <si>
    <t>INNOvating entrepreneurship policies in the CRAFTS sector</t>
  </si>
  <si>
    <t>The overall objective of the project is to promote entrepreneurship and business creation in the artistic and contemporary crafts (ACC) sector by improving the effectiveness of regional and local development policies through sharing and exchanging experience and good practices. The project proposal builds on existing experience and networks developed by the partners at theirlocal/regional level and previous cooperation projects. 
The expected results of INNOCRAFTS focus on the sub-theme “Entrepreneurship and SMEs” aiming to exchange experiences in common policy issues concerning the ACC sector: identification and promotion of effective business models, improvement of business support services (business incubators &amp; business parks), access to innovation and financial assistance to SMEs (through non-grant intruments), SMEs internationalisation and support and promotion of young and female entrepreneurs.</t>
  </si>
  <si>
    <t>1097R4</t>
  </si>
  <si>
    <t>Micropol</t>
  </si>
  <si>
    <t>Smart Work Centres in Non-Metropolitan areas</t>
  </si>
  <si>
    <t xml:space="preserve"> The aim of the MICROPOL partnership is to take advantage of new developments within knowledge-based business, work culture and ICT to meet this challenge. More specifically the objective of MICROPOL is to exchange experience and good practices concerning implementation and management of so-called Smart Work Centres (SWCs) in the context of non-metropolitan areas.
Through a series of thematic seminars as well as surveys and study visits to successful SWCs the partners will improve knowledge, skills and strategies for the use of SWCs in rural development and employment policies. The output will be a case study collection, a good practice guide, an implementation plan for self-sustainable SWCs and a policy recommendation document for internal and external dissemination. Based on these tools the partners as well as policy makers all over EU will be in a better positions to create “Micropols” which are dynamic non-metropolitan communities that combine the qualities and low costs of rural life with challenging job opportunities in the knowledge economy.</t>
  </si>
  <si>
    <t>1222R4</t>
  </si>
  <si>
    <t>Health4Growth</t>
  </si>
  <si>
    <t>Developing Regional Actions to Promote SMEs in Health Sector and Stimulate Economic Growth</t>
  </si>
  <si>
    <t xml:space="preserve">Tthe OVERALL OBJECTIVE: to improve the effectiveness of regional development policies regarding the operational environment of local/regional economic players within the health sector and promote their cooperation in order to exploit the growth and innovation potential of the sector.
The partners jointly identified the most challenging barriers of SMEs’ development in their regions, and will work along the following SUB-OBJECTIVES to:
1. Explore and develop new models to improve the cooperation infrastructure between all players of the health sector, and find solutions for regulatory problems hindering commercialisation of new technologies.
2. Explore options to ease the access of SMEs to finance and the design of innovative, sector-specific financial schemes.
3. Explore the options to improve management skills of SMEs and transfer know-how on available.
Project ACTIONS and their OUTPUTS (State of Play Reports,  Collection of Good Practices,  Thematic Workshops, Master Class,  Comprehensive Implementation Plans, policy recommendations) will directly contribute to the achievement of these objectives. </t>
  </si>
  <si>
    <t>1051R4</t>
  </si>
  <si>
    <t>GreenInfraNet</t>
  </si>
  <si>
    <t>Green Infrastructure Network</t>
  </si>
  <si>
    <t>The project’s main objective is to strengthen the development and implementation of green infrastructure in EU regions. This will be achieved through exchanging and disseminating expertise, experience and best practices between the partners, tackling both general elements (analytical methodologies and policy development and implementation) and its development and implementation in 4 specific fields (in urbanised areas, in natural areas, in relation to rural land uses and to adapt to climate change). In addition, 3 types of best practice will be transferred to 6 partners (analytical methodologies, developing and implementing green infrastructure in urbanised regions and developing and implementing green infrastructure policies). The activities will produce a Green Infrastructure Action Toolkit for wider dissemination.</t>
  </si>
  <si>
    <t>1335R4</t>
  </si>
  <si>
    <t>FIN-EN</t>
  </si>
  <si>
    <t>Sharing methodologies on FINancial ENgineering for enterprises</t>
  </si>
  <si>
    <t>FIN-EN project aims at enhancing co-operation between regional and national authorities across Europe on the methodologies and instruments used for implementing Financial Engineering operations in the framework of EU Structural Funds. Financial Engineering is an option offered to member states to reviewing the ERDF/ESF disbursement procedures by using financial instruments (as opposite to traditional grants) able to provide EU funding even after the 2013 deadline.The aim is to maximise the use of EU funds (by increasing the leverage effect and stimulate private co-investment and involvement), support a greater number of SMEs, speed the disbursement process, reinforcing the principle of subsidiarity and mutual accountability across EU through a direct involvement of beneficiaries in the operations.The project's main goal is to set up a wide and stable network where Managing Authorities from the Objectives areas "Convergence" and "Regional Competitiveness and Employment" would confront themselves with respect to each phase of implementation of FE operations, as well as the underlying financial instruments, in order to find concrete solutions to similar problems.</t>
  </si>
  <si>
    <t>1306R4</t>
  </si>
  <si>
    <t>GreenITNet</t>
  </si>
  <si>
    <t>Green IT Network Europe</t>
  </si>
  <si>
    <t xml:space="preserve">The overall objective of GreenITNet is to explore, develop and disseminate focused knowledge, good practises and policies on the essential role of energy efficiency of ICT, and deployment of energy efficient ICT as an enabler for the European energy transition. 
GreenITNet aims to develop, exchange, and disseminate a framework for effective policies to stimulate greening of IT, greening by IT and establishing a green IT economy, and will develop and disseminate experience on how to assess and implement such policies. 
The project focuses on the activation of European cities with a high sustainable energy ambition, a strong ICT technology potential and previous experience in Green IT. The potential for reduction of CO2 emissions relating to Greening BY IT is estimated at 20% based on 1990 levels. Energy saving of ICT itself and uptake of renewable energy increases this target substantially. To actually achieve this is highly dependent on targeted actions as envisaged in this project.
Results:
1. Capacity building:  main result relates to visible and quantified gains in capacity for implementing, proven Green IT policies in all partner cities, and improvement of existing Green IT policies. 
2. Database development: delivery of the database will result in a marked raise of awareness, capacities and informed discussion on all aspects of Green IT opportunities and Green IT policies throughout the EU based on the good practises available.
3. Dissemination and take up: transfer of selected good practices for transformation and implementation of local policies results in an effective methodology and validation process.
4. Durability of partnership.
</t>
  </si>
  <si>
    <t>1070R4</t>
  </si>
  <si>
    <t>GRISI PLUS</t>
  </si>
  <si>
    <t>Geomatics Rural Information Society Initiative PLUS</t>
  </si>
  <si>
    <t xml:space="preserve">GRISI PLUS wants to introduce a new modernity in EU rural areas, mainly based on the results achieved in the development and implementation of geomatics tools within the GRISI project (Interreg 3C) and welcoming practices under the SOHO SOLO project (Interreg 3B).
GRISI PLUS aims at improving the effectiveness and enriching economic development policies in rural areas by increasing the use of geographical information and geomatics tools (Information Society approaches and practices) to give decision-support tools to public key players and policymakers. To achieve this goal, partners will exchange experience, identify and transfer good practices in 2 domains related to their common issues for the revitalization of rural territories: 
- Development of the attractiveness of ruralterritories to attract new inhabitants. The latter will be able to telework (work at distance) thanks to the New ICT. These new inhabitants bring new skills and wealth, are concerned by the environmental protection and they contribute in maintaining proximity services. They thus contribute in reinforcing territorial cohesion, developing employment and increasing competitiveness in EU
- Promotion of local tangible and intangible products.
</t>
  </si>
  <si>
    <t>1091R4</t>
  </si>
  <si>
    <t>CesR</t>
  </si>
  <si>
    <t>Cooperatives of Employment and Services in Rural areas</t>
  </si>
  <si>
    <t xml:space="preserve">Regional and local authorities have a key role to play on these issues, as some of them are direct providers of home care services, or in capacity of implementing incentive policies encouraging other public and private bodies to create services and employment.
By exchanging their successful experiences in the fields of care services, tourist services and jobs sharing, CesR partners intend not to reinvent the wheel but transfer good policies from one region to another.
After analysing the existing policies in the involved regions, partners will identify the best of these policies and practices and evaluate their transferable character. The essentials of these policies and methods for transfer will be gathered in a handbook available online on the project website, and sent to local and regional policy makers in the 9 regions involved, but also to thematic national &amp; European networks. This handbook will be a decision making tool for future policies.
All along CesR implementation, partners commit themselves to communicate widely on the project's results, through a website, interregional conferences and a newsletter, so that other public authorities and regions in Europe can benefit as much as possible from the CesR project and its results.
</t>
  </si>
  <si>
    <t>1095R4</t>
  </si>
  <si>
    <t>SUM PROJECT</t>
  </si>
  <si>
    <t>Sustainable Urban Mobility</t>
  </si>
  <si>
    <t xml:space="preserve">The SUM Project aims to promote the implementation of local/regional policies regarding sustainable urban mobility, trying to minimize three serious problems: CO2 emissions causing the greenhouse effect, the energy dependence which puts us in a situation of high economic and political instability, and pollution of the cities which leads to serious consequences for health and quality of life.
The overall objective of The SUM Project is to contribute to the promotion and consolidation of sustainable urban transport modes through interregional cooperation.
The operational objectives are:
_Promoting knowledge sharing and joint discussion on regional practices to benefit sustainable mobility, creating greater awareness in the field of sustainable urban mobility.
_Enhancing the regions with less experience in new eco-friendly modes of transport in order that they can work together with more advanced regions in this field, drawing on their knowledge and expertise.
_Identifying the most effective practices to ensure that citizens adopt behaviours and habits more sustainable in urban mobility, analyzing information and awareness campaigns, the sustainable transport alternatives available and advantages for the population.
_Specifying in an Implementation Plan the necessary actions to implement the gained experiences and knowledge in each region through the participation in the program.
</t>
  </si>
  <si>
    <t>1187R4</t>
  </si>
  <si>
    <t>RITS-Net</t>
  </si>
  <si>
    <t>Regions for Intelligent Transport Solutions Network</t>
  </si>
  <si>
    <t>RITS-Net responds to a urgent need to foster sustainability of regional transport policies via the use of Transport Telematics or Intelligent Transport Systems (usually referred to as ITS) solutions at regional level. RITS-Net final objective is to help Regions developing individual ITS regional implementation plans to be integrated in each overall mobility master plan and provide a common methodology to be further replicated.
7 thematic workshops, partner regions will investigate further the full potential of ITS solutions in the process of planning and implementing their strategies, covering both technical and non-technical aspects</t>
  </si>
  <si>
    <t>1231R4</t>
  </si>
  <si>
    <t>Working4Talent</t>
  </si>
  <si>
    <t>Human capital and innovation: employment policies in local and regional innovation networks for talent attraction and better job opportunities</t>
  </si>
  <si>
    <t>1242R4</t>
  </si>
  <si>
    <t>TOK-TOC</t>
  </si>
  <si>
    <t>BTransfer Of Knowledge - Transfer Of Human Capital</t>
  </si>
  <si>
    <t xml:space="preserve">The overall aim of the project is to provide the ageing workforce and its successors with the skills and capacity needed in transferring businesses successfully, through the development of innovative solutions. 
General objectives are:
- To enhance the involvement of local authorities towards successful transfer of businesses as major source of job creation and sustainable growth
- To support the improvement of economic performance through greater adaptability of the labour force to changing technology and equipping young and aged workers with the knowledge, skills and competences in order to succeed in the knowledge-based society.
- To explore the knowledge and experience of the ageing workforce
</t>
  </si>
  <si>
    <t>1006R4</t>
  </si>
  <si>
    <t>TRAP</t>
  </si>
  <si>
    <t>Territories of Rivers Action Plans</t>
  </si>
  <si>
    <t>1031R4</t>
  </si>
  <si>
    <t>TOURAGE</t>
  </si>
  <si>
    <t>Developing Senior Tourism in Remote Regions</t>
  </si>
  <si>
    <t>The project aims to increase the ability of partners to transform innovative applications into economic and employment benefits of the region and to secure that tourism services will be attainable to all. Results of the project help to develop new policy tools for regions. During the project, the awareness and acknowledging of the need of “age-sensitive tourism products” will be increased among actors, especially among regional decision-makers and politicians. The dissemination of the results will reach all relevant actors in the partner regions and also in national level. As a result, new policy solutions will be available and at use all over EU.</t>
  </si>
  <si>
    <t>1093R4</t>
  </si>
  <si>
    <t>ZEN</t>
  </si>
  <si>
    <t>Zero-Impact Cultural Heritage Event Network</t>
  </si>
  <si>
    <t xml:space="preserve">ZEN is a project aimed at developing a shared methodology to reduce the impact of events and festivals in historic centers and on cultural heritage through the exchange of significant experiences and lessons learned by the particpating partners. All over Europe, events and festivals have the ability to draw positive effects on tourism, cultural diversity and local economy but they also have critical impact on local context and, more in general, on the environment. The findings of the project will be transferred at policy level through the development of an implementation plan for each participating region, and by assuring:  A)exchange of experiences and best practices among all PPs, based on  individual know-how and on  experiences to be researched  in European regions and transferred to the PPs; B) development of a common approach at strategic level to manage the effects and impact of events on historic centres and cultural heritage; C) involvement of the local communities, both public and private stakeholders, in order to share the project’s aims and to make local actors as active participants in the process; D) diffusion of the project’s results. </t>
  </si>
  <si>
    <t>1098R4</t>
  </si>
  <si>
    <t>4 POWER</t>
  </si>
  <si>
    <t>Policy and Public-Private Partnerships for Offshore Wind EneRgy</t>
  </si>
  <si>
    <t xml:space="preserve">4POWER (Policy and Public Private Partnerships for Offshore Wind EneRgy) focuses on the role of regions in relation to Offshore wind energy (OSW).OSW has an enormous potential as a renewable energy source.
4POWER stimulates knowledge exchange between front-runner regions (Rostock, Dundee), regions underway (Emden, Groningen, Rimini) and regions in the stage of orientation (Azores, Malta, Latvia) to create common understanding on current and future regional challenges in OSW development. The partners represent various angles of the Triple Helix: local and regional authorities, specialised energy institutes set up by government, public-private business organisation and knowledge institutions. 
The partners jointly work on two themes: creating an efficient regional policy framework (1) and a favourable business and innovation climate aimed at implementation (2). Three phases are defined for project implementation: divergence (regional consultation rounds, comparative analysis documents), convergence (mainstreaming session, good practice examples, thematic guidelines), and translation into strategy (local/regional strategies, project implementation plan and EU OSW regional charter).
</t>
  </si>
  <si>
    <t>1130R4</t>
  </si>
  <si>
    <t>MOG</t>
  </si>
  <si>
    <t>MOVE ON GREEN</t>
  </si>
  <si>
    <t>MOVE ON GREEN’s overall objective is to improve the design and effectiveness of regional policies on sustainable transport in rural areas, through an exchange of experiences aimed at fostering sustainable mobility from the environmental, social and economic points of view.
13 partners - 12 regional governments and decission-making bodies of low-density European areas with a high environmental value, plus Euromontana- will cooperate through MOG to develop feasible strategies and policies in the field of sustainable transport. The transferability of the results to the rest of Europe’s rural areas is ensured: solutions which are feasible for the extreme rural areas in the MOG partnership can be replicated in other rural areas subject to fewer limiting factors. The adoption of sustainable transport schemes by European rural areas would, in the long term, have a significant positive impact on  both the environment and on the social and economic conditions of rural territories. MOG partners were selected on the basis of two possible criteria: the relevance of their experience and awareness of the theme, or their urgent need for solutions despite their lack of experience.</t>
  </si>
  <si>
    <t>1146R4</t>
  </si>
  <si>
    <t>HISTCAPE</t>
  </si>
  <si>
    <t>HISTorical assets and related landsCAPE</t>
  </si>
  <si>
    <t xml:space="preserve">HISTCAPE focuses on providing a platform and mechanisms for collection, exchange and transfer of experiences and views among the partner regions in order to find and test better solutions and tools for preservation of rural historic assets and related landscape situated in rural and scarcely populated territories accross Europe. 
A set of instruments are planned to enable exchange of experiences among regions such asinterregional workshops, and study visits and practitioners forum on the website. It will identify good practice in sustainable management and ensure they transfer into regional Implementation Plans that are capable of accessing the structural funds – providing a catalyst for further public and private sector investment alongside the empowerment of local communities. Europe wide impact is expected through the events, web site and practitioners forum. </t>
  </si>
  <si>
    <t>1167R4</t>
  </si>
  <si>
    <t>LABOUR PLUS</t>
  </si>
  <si>
    <t>INNOVATIVE STRATEGIES FOR EQUAL EMPLOYMENT</t>
  </si>
  <si>
    <t>The project brings together partners - mainly local authorities - with a shared vision of employment and equality. They experience COMPLEX STRUCTURAL SHIFTS in local labour markets. Due to economic crisis and financial distress, they lack opportunities to create more effective and inclusive employment strategies. 
THE SUB-OBJECTIVES are to: I/ Launch a meaningful social dialogue between partners who would otherwise have few opportunities to exchange and test their strategies; II/ Advance knowledge and tools: the partners will share and transfer information and tools through a common database, workshops and general networking, disseminating the information also to the general public; III/ Set-up policy recommendations and common strategies: influencing and consulting local decision-makers to improve employment strategies at local and interregional levels by providing them with tailor-maid tools and ideas; IV/ Create a sustainable network of exchange after the project mandate, which is to be managed by the lead partner and the ENTP and engaging easy accessible and interactive web technologies.</t>
  </si>
  <si>
    <t>1236R4</t>
  </si>
  <si>
    <t>HERITPROT</t>
  </si>
  <si>
    <t>Fire Risk Prevention and Improvement of the Fire Extinction Systems of the Historic Town Centers of Cities named Word Heritage</t>
  </si>
  <si>
    <t>ES/10</t>
  </si>
  <si>
    <t xml:space="preserve">HERITPROT, aims at bringing all the knowledge at European level under a one overarching initiative, which can pool together experience, transfer of knowledge, best practices and case studies, which will in turn strengthen the management Heritage Sites risks within the European Union and further afield (Norway).
The partners possess the required competences to manage prevention and action in the case of fire in World Heritage Cities, but with different levels of experience.  While some have suffered fires in buildings or sections of the old quarter which have destroyed their heritage, others are interested in implementing preventative measures to avoid future disasters, based on an exchange of experiences.
The outputs identified are 9 Good practices Manual and developed recommendations and 9 Action plans developed. </t>
  </si>
  <si>
    <t>1238R4</t>
  </si>
  <si>
    <t>Medi@TIC</t>
  </si>
  <si>
    <t>Regional Policies for Information Society &amp; ICT development in the audiovisual sector</t>
  </si>
  <si>
    <t>The project general objective is the identification and implementation of best practices in terms of local and regional policies to implement and develop the Information &amp; Communication Technologies (ICTs) in the audiovisual and media sector, taking into account the importance of such sector as a source of socio-economic development of our regions.
Key sub-objectives of the project, which wil be addressed by the various project working groups are: 
- The identification, analysis and evaluation of training policies for the implementation of ICTs in audiovisual companies.
- The identification, analysis and evaluation of regional policies and tools for the development of  and implementation of ICTs in the sector
- The identification, analysis and evaluation of innovative ways of supporting the development of audiovisual contents in the digital era.
-The identification and transfer of good practices in the implementation of ICTs.
- The identification and transfer of good practices of inter-sectorial, inter-institutional and interregional cooperation related to ICTs and the audiovisual sector.</t>
  </si>
  <si>
    <t>1254R4</t>
  </si>
  <si>
    <t>POLITE</t>
  </si>
  <si>
    <t>IPolicy Learning in Information Technologies for Public Transport Enhancement</t>
  </si>
  <si>
    <t xml:space="preserve">POLITE addresses infomobility, specifically the problem of providing travellers with adequate &amp; complete information on the Public Transport (PT) services available in a region at different geographic levels. POLITE promotes public actions to enhance the awareness of travellers’ choice &amp; to increase the use of PT services.
POLITE promotes the exchange, discussion &amp; transfer of experiences &amp; improvement on policies, knowledge &amp; good practices on infomobility. This exchange is focused on policy &amp; planning levers and implemented by advanced &amp; less experienced sites. Some of them can be considered as “good practice” sites, others as “transfer” sites.
POLITE bases its approach on the study of EU good practices for developing tools to support policy making, including:
- Training sessions, workshops, round tables, policy-oriented events, in which the project administrations &amp; further EU ones improve their technical and policy skills &amp; knowledge with the goal of addressing policy developments;
- Development of publications and training products, which will record the knowledge gained during the project and which are usable by further pub. adminitrations.
Partners will use these tools to develop local implementation plans, outlining the local roadmaps for policy development on public transport information systems. POLITE actively dialogues with other transfer sites from outside the partnership, offering support for bilateral exchange on selected infomobility topics as well as training on the project topics.
The project also contributes to:
- increase the capacity of public admin. staff to implement more effective and efficient policy levers and planning approaches to traveller information systems;
- directly improve the national, regional and local policies.
The consortium is composed by different entities representing different geographic levels (national, regional, local and a EU network)
</t>
  </si>
  <si>
    <t>1261R4</t>
  </si>
  <si>
    <t>REGIO-CRAFTS</t>
  </si>
  <si>
    <t>Regional cooperation for crafts' development</t>
  </si>
  <si>
    <t xml:space="preserve">OBJECTIVES:
The overall objective of the project is to strengthen the craft industry in the European Union as an economic sector and to raise its importance in the economy and development of each project partner region. 
The specific objectives of the project are:
(1) to develop efficient policies for regional support of crafts' development;
(2) to disseminate the project results and raise awareness of craft sector issues for target groups - policy and decision makers at at regional, national and EU-levels, craftsmen and craft sector stakeholders, and general public.
MAIN ACTIVITIES:
The project will reach its overall and specific objectives by a) good practice exchange visits and study trips: b) elaboration of regional policy implementation plans for each partner; c) dissemination and information activities at local seminars and the EU-level conference; d) creation of good practice case study report on regional policies for crafts' development.
RESULTS:
 The good practices learnt will be transferred into regional policy implementation plans. Therefore, project results will last for several years ahead and will bring added value to the regions via strong craft sector. This will be done by choosing the right and effective regional policies. Also, it will bring significant value of contributing to the theme of promotion and revitalization of craft sector at EU level.
</t>
  </si>
  <si>
    <t>1328R4</t>
  </si>
  <si>
    <t>CHARTS</t>
  </si>
  <si>
    <t>Culture and Heritage Added value to Regional policies for Tourism Sustainability</t>
  </si>
  <si>
    <t xml:space="preserve">OBJECTIVES
The overall objective is to build on, capitalise and exploit the outputs, methods, results, policies and strategies of previous projects and initiatives in the field of culture, heritage and sustainable tourism development strategies and to transfer highly relevant Good Practices between participating regions and Europe-wide, as important added-value to effective regional policy formulation and implementation, as well as contributing to the Lisbon &amp; Gothenburg Agendas
EXPECTED OUTPUTS &amp; RESULTS
Enhanced regional policies on Culture, Heritage &amp; Sustainable Tourism; Added-value to past and existing initiatives
Increased knowledge in less developed regions of the EU (inc. new MS)
Creation of opportunities for employment in the Cultural and Tourism industries
Protection and preservation of culture and heritage sites and landscapes
Protection and preservation of the environment through the introduction and promotion of sustainable tourism strategies (Responsible tourism)
Better use of EU funds in the mainstream operational programmes with already proven successful best practices and policies.
</t>
  </si>
  <si>
    <t>4-2010-2011/UK lēmums-15.-16.12.2011</t>
  </si>
  <si>
    <t xml:space="preserve">Rīgas dome, Izglītības, kultūras un sporta departaments (Kr.Valdemāra 5, LV-1010, Rīga, t.: 67026816, fax: 67026847; Zanda.Kergalve@riga.lv)  </t>
  </si>
  <si>
    <t>IT/Municipality of Florence</t>
  </si>
  <si>
    <t>DK/North Denmark Region</t>
  </si>
  <si>
    <t xml:space="preserve">Rīgas Tehniskā universitāte (Meža iela 1/7, LV-1048, Rīga, t.:67089430, mob.: 29184578, fax: 67089467; vitola.alise@gmail.com , maija.senfelde@rtu.lv </t>
  </si>
  <si>
    <t>HU/Municipality of Debrecen</t>
  </si>
  <si>
    <t>Vidzemes plānošanas reģions (Jāņa Poruka iela 8-108, LV-4101, Cēsis, t.: 64116007, mob: 26382820, fax: 64116012, ineta.purina@vidzeme.lv</t>
  </si>
  <si>
    <t>LV/Riga City Council</t>
  </si>
  <si>
    <t>NL/Province of Flevoland</t>
  </si>
  <si>
    <t>Valsts SIA “VIDES PROJEKTI” (Šmerļa iela 3, LV-1006, Rīga, t.: 67215068, mob.:26441273; fax:67214274; maira.jegere@videsprojekti.lv)</t>
  </si>
  <si>
    <t>IT/Finlombarda SpA</t>
  </si>
  <si>
    <t>Valsts akciju sabiedrība "Latvijas Hipotēku un zemes banka" (Doma laukums 4, LV-1977, Rīga, t.:8000100; mob.: 29118548; fax: 67820143; Aigars.Smelds@hipo.lv)</t>
  </si>
  <si>
    <t>FR/Gers Chamber of Commerce and Industry (Gers CCI)</t>
  </si>
  <si>
    <t>Vidzemes plānošanas reģions (Jāņa Poruka iela 8-108, LV-4101, Cēsis, t.: 64127844, mob: 29476373, fax: 64116012, rita.merca@vidzeme.lv</t>
  </si>
  <si>
    <t>Latvijas Pašvaldību savienība (M.Pils iela 1, LV-1050, Rīga, t.: 67508532, mob: 29197601, fax: 67212241, lps@lps.lv, mudite.priede@lps.lv)</t>
  </si>
  <si>
    <r>
      <t>FR/</t>
    </r>
    <r>
      <rPr>
        <sz val="10"/>
        <rFont val="Calibri"/>
        <family val="2"/>
        <charset val="186"/>
      </rPr>
      <t>Regional Committee for Tourism Development of Auvergne</t>
    </r>
  </si>
  <si>
    <t>Latvijas Universitāte, Eiropas un sabiedrības attīstības akadēmisko studiju centrs (Raiņa bulv.19, LV-1586, Rīga, t.: 29417214, mob: 29417214, fax: 67225039 , zzeibote@gmail.com)</t>
  </si>
  <si>
    <t>ES/Municipality of Vigo</t>
  </si>
  <si>
    <t>Rīgas Dome (Rātslaukums 1, LV-1539, Rīga, t.: 6012350; mob.: 28603781; fax: 671 81171,  maija.rubina@riga.lv )</t>
  </si>
  <si>
    <t>Rīgas Dome (Rātslaukums 1, LV-1539, Rīga, t.: 601 2350; mob.: 28603781; fax: 671 81171,  maija.rubina@riga.lv )</t>
  </si>
  <si>
    <t>IT/Marche Region</t>
  </si>
  <si>
    <t>Vidzemes plānošanas reģions (Jāņa Poruka iela 8-108, LV-4101, Cēsis, t.: 641 16006,  fax: 641 16012, vidzeme@vidzeme.lv; Dagnija Ūdre</t>
  </si>
  <si>
    <t>ES/San Sebastián Local Development Agency</t>
  </si>
  <si>
    <t>Rīgas Dome Pilsētas attīstības departaments (Amatu iela 4, LV-1050, Rīga, t.: 67012877; mob.: 29284925; fax: 67012872,  Normunds.Strautmanis@riga.lv )</t>
  </si>
  <si>
    <t>EL/ATHENS CHAMBER OF SMALL &amp; MEDIUM SIZED INDUSTRIES</t>
  </si>
  <si>
    <t>Latvijas Tehnoloģiskais parks (Pulka  iela 3/3, LV-1003, Rīga, t.: 67089137; mob.: 26532002; fax:  67089389;  laila.elina@rtu.lv)</t>
  </si>
  <si>
    <t>FI/Kainuun Etu ltd</t>
  </si>
  <si>
    <t>Zemgales Plānošanas reģions (Katoļu  iela 2b, LV-3001, Jelgava, t.: 630 27549; fax:  630 84949;  zpr@zpr.gov.lv, Raitis Madžulis)</t>
  </si>
  <si>
    <t>Vidzemes plānošanas reģions (Jāņa Poruka iela 8-108, LV-4101, Cēsis, t.: 641 16006,  mob.: 2942 8451; fax: 641 16012, vidzeme@vidzeme.lv; Kristine Zubkane)</t>
  </si>
  <si>
    <t>FI/Regional Council of North Karelia</t>
  </si>
  <si>
    <t xml:space="preserve">IT/Sviluppumbria - Regional Development Agency for Economic Promotion </t>
  </si>
  <si>
    <t>Siguldas novada dome (Pils iela 16, LV-2150, Sigulda, t.: 678 00 946,  mob.: 29 414 440; fax: 67971371, dome@sigulda.lv,  projekti@sigulda.lv; Inga Zālīte)</t>
  </si>
  <si>
    <t>NL/Province of Groningen</t>
  </si>
  <si>
    <t>Latvijas Pašvaldību savienība (M.Pils iela 1, LV-1050, Rīga, t.: 67508563, mob: 29411216, fax: 67212241, paulis@lps.lv, Paulis Barons)</t>
  </si>
  <si>
    <t>ES/PROVINCIAL GOVERNMENT TERUEL</t>
  </si>
  <si>
    <t>Vidzemes plānošanas reģions (Jāņa Poruka iela 8-108, LV-4101, Cēsis, t.: 641 16006; fax: 641 16012, vidzeme@vidzeme.lv; Dagnija Udre)</t>
  </si>
  <si>
    <t>AT/Rural Development Styria</t>
  </si>
  <si>
    <t>Vidzemes plānošanas reģions (Jāņa Poruka iela 8-108, LV-4101, Cēsis, t.: 641 16006; fax: 641 16012, vidzeme@vidzeme.lv; Olita Landsmane)</t>
  </si>
  <si>
    <t>NL/Municipality of Nieuwegein</t>
  </si>
  <si>
    <t>Latvijas Universitāte (Raiņa bulv.19, LV-1586, Rīga, t.: 29417214, mob: 29417214, fax: 6750 9523; zzeibote@gmail.com; Zane Zeibote)</t>
  </si>
  <si>
    <t>ES/Tenerife's Consortium for Risks Prevention, Firefighting &amp; Rescue</t>
  </si>
  <si>
    <t>Rīgas Dome Pilsētas attīstības departaments (Amatu iela 4, LV-1050, Rīga, t.: 67105565; mob.: 29258558; fax: 67012872,  armands.rabovics@riga.lv)</t>
  </si>
  <si>
    <t>ES/SEVILLA GLOBAL - URBAN AGENCY FOR COMPREHENSIVE DEVELOPMENT - Seville City Council</t>
  </si>
  <si>
    <t>Vidzemes plānošanas reģions (Jāņa Poruka iela 8-108, LV-4101, Cēsis, t.: 641 19 021; mob.: 29289487; fax: 641 16012;  ina.mikelsone@vidzeme.lv)</t>
  </si>
  <si>
    <t>IT/Calabrian Regional Administration (CRA)</t>
  </si>
  <si>
    <t>Latvijas Transporta attīstības un izglītības asociācija (LaTAIA) (Gogoļa iela 3, LV-1743, Rīga, t.: 67100594; mob.: 29215392; fax:67100535;  kiv@tsi.lv ; kozhemjakina@tsi.lv, Nataļja Kožemjakina)</t>
  </si>
  <si>
    <t>LV/Zemgale planning region</t>
  </si>
  <si>
    <t>Zemgales Plānošanas reģions (Katoļu  iela 2b, LV-3001, Jelgava, t.: 630 27549; mob.: 28807929; fax:  630 84949;  zpr@zpr.gov.lv, Linda Šarķe-Fedjajeva)</t>
  </si>
  <si>
    <t>EL/Municipality of South Pelion</t>
  </si>
  <si>
    <t>Vidzemes tūrisma asociācija (Pils laukums 1, LV-4101, Cēsis, t.: 64122011; mob.:  29175314;  info@vidzeme.com, Raitis Sijāts)</t>
  </si>
  <si>
    <t>57.</t>
  </si>
  <si>
    <t>ELRI-16</t>
  </si>
  <si>
    <t>Priority 2</t>
  </si>
  <si>
    <t>PROMOTING  HERITAGE</t>
  </si>
  <si>
    <t>Development of the centres for culture and creative industries in  Räpina, Vilaka and Pechory</t>
  </si>
  <si>
    <t>ELRI-97</t>
  </si>
  <si>
    <t>Priority 3</t>
  </si>
  <si>
    <t>HeCaPrev</t>
  </si>
  <si>
    <t>Development of Hereditary Cancer Prevention Measures in Pskov Region</t>
  </si>
  <si>
    <t>ELRI-106</t>
  </si>
  <si>
    <t>Culture arts</t>
  </si>
  <si>
    <t>Cooperation in the theatre and the music arts development</t>
  </si>
  <si>
    <t>ELRI-109</t>
  </si>
  <si>
    <t>Priority 1</t>
  </si>
  <si>
    <t>ESTLATRUS TRAFFIC</t>
  </si>
  <si>
    <t>Increasing traffic system's capability within EE-LV-RU international importance transport corridors</t>
  </si>
  <si>
    <t>ELRI-112</t>
  </si>
  <si>
    <t>SVS ACTIVETOUR</t>
  </si>
  <si>
    <t>Establishment of environment in Võru(EE),Sigulda(LV),St.Petersburg(RU) for development of tourism</t>
  </si>
  <si>
    <t>ELRI-113</t>
  </si>
  <si>
    <t>Via Hanseatica</t>
  </si>
  <si>
    <t>Advancing remote areas by development of cross-border VH tourism route on basis of local resources</t>
  </si>
  <si>
    <t>ELRI-121</t>
  </si>
  <si>
    <t>ICT Baltic</t>
  </si>
  <si>
    <t>Baltic ICT Platform</t>
  </si>
  <si>
    <t>ELRI-129</t>
  </si>
  <si>
    <t>Tour</t>
  </si>
  <si>
    <t>Tour de Latgale &amp; Pskov</t>
  </si>
  <si>
    <t>ELRI-130</t>
  </si>
  <si>
    <t>CROSSBO ACTIVE</t>
  </si>
  <si>
    <t>Promotion of Healthy Life-Style Organizing Sport Events in Latgale and Pskov Regions</t>
  </si>
  <si>
    <t>ELRI-135</t>
  </si>
  <si>
    <t>Border light</t>
  </si>
  <si>
    <t>ELRI-146</t>
  </si>
  <si>
    <t>Photo Youth</t>
  </si>
  <si>
    <t>Creating access to the art of photography for young people with disabilities</t>
  </si>
  <si>
    <t>ELRI-156</t>
  </si>
  <si>
    <t>People with nature</t>
  </si>
  <si>
    <t>Promoting nature education as efficient mean of awareness raising</t>
  </si>
  <si>
    <t>ELRI-167</t>
  </si>
  <si>
    <t>E-archive</t>
  </si>
  <si>
    <t>Cross Border E-archive</t>
  </si>
  <si>
    <t>ELRI-177</t>
  </si>
  <si>
    <t>GreenMan</t>
  </si>
  <si>
    <t>Tartu, Rezekne, Pskov: Green Management for Urban Development &amp; Planning in EE-LV-RU Border Capitals</t>
  </si>
  <si>
    <t>ELRI-184</t>
  </si>
  <si>
    <t>INFROM</t>
  </si>
  <si>
    <t>Integrated Intelligent Platform for Monitoring the Cross-Border Natural-Technological Systems</t>
  </si>
  <si>
    <t>ELRI-191</t>
  </si>
  <si>
    <t>AAC</t>
  </si>
  <si>
    <t>ARCHAEOLOGY, AUTHORITY &amp; COMMUNITY: cooperation to protect archaeological  heritage</t>
  </si>
  <si>
    <t>ELRI-224</t>
  </si>
  <si>
    <t>EBLER</t>
  </si>
  <si>
    <t>Enjoy the best in Latvia, Estonia and Russia</t>
  </si>
  <si>
    <t>Pskov Onkological Dispensary/RU</t>
  </si>
  <si>
    <t>Administration of the municipal formation of the town Volhov of the Volhov municipal area/ RU</t>
  </si>
  <si>
    <t>Latvian office of Euroregion "Country of lakes" (LP)/ LV</t>
  </si>
  <si>
    <t>Valka Municipality Council/LV</t>
  </si>
  <si>
    <t>Pskov State educational institution "Children and Youth Centre Sports Training"/RU</t>
  </si>
  <si>
    <t>Insitution of the RAS St.Petersburg Institute  for  Informatics and Automation of RAS/RU</t>
  </si>
  <si>
    <t>University of Tartu (LP)/EE</t>
  </si>
  <si>
    <t>ENPI</t>
  </si>
  <si>
    <t xml:space="preserve">Projekts House of Sounds palīdzēs saglabāt un atjaunot tradicionālo instrumentu (akordeona “Ieviņa” un kokles) gatavošanas un spēlēšanas prasmes, apmācot interesentus Krapē un Pilvā (Põlva, Igaunija). Tiks rīkots arī kopīgs folkmūzikas festivāls ar īpašām darbnīcām un izstādēm. Papildus tam, tradicionālās spēlēšanas metodes tiks nodotas tālāk ar speciālu TV pārraižu palīdzību un instrukcijām internetā. </t>
  </si>
  <si>
    <t>Latvijas un Igaunijas nacionālo radio klasiskās mūzikas kanāli kopīgi īstenos projektu Radio Classics. Pateicoties īpašu pārraižu un reportāžu sērijai, klausītāji uzzinās vairāk par klasiskās mūzikas dzīvi dažādos kaimiņvalsts reģionos. Īpaša uzmanība tiks veltīta jaunajiem mūziķiem no reģionu mūzikas skolām, ar kuriem varēs iepazīties caur speciāli organizētiem un translētiem koncertiem.</t>
  </si>
  <si>
    <t>Projekts Art School "Walk" ļaus igauņiem no Valgas nākotnē mācīties Valkas Mākslas skolā. Tā kā dvīņu pilsētā Valgā nav atsevišķas mākslas skolas, Valkas Mākslas skola tiks pārveidota par kopīgu mākslas izglītības centru, kas piedāvās izglītības programmas arī igauņu valodā.</t>
  </si>
  <si>
    <t>Tuvu esošās Apes un Monistes (Mõniste, Igaunija) kopienas sadarbosies projektā Idea on the border, lai attīstītu amatnieku prasmes un atjaunotu senāk populāros kopīgos tirdziņus uz Igaunijas- Latvijas robežas. Īstenojot šīs iniciatīvas, vietējie igauņi un latvieši aktīvi strādās kopā, kā arī apgūs kaimiņvalsts valodas prasmes.</t>
  </si>
  <si>
    <t xml:space="preserve">Jaunieši no Ogres un Pilvas (Põlva, Igaunija) projekta Young Active Creative ietvaros kopīgi apgūs kultūras pasākumu organizēšanas prasmes. Projekta laikā viņi veidos jaunus kontaktus un aktīvi iesaistītes divu jauniešu festivālu rīkošanā. </t>
  </si>
  <si>
    <t>Projekts (D)rain for life meklēs veidus, kā labāk attīstīt videi draudzīgas un ekonomiski efektīvas drenāžas sistēmas atbilstoši Sustainable Urban Drainage Systems tehnoloģijām. Tiks veikti atbilstoši pētījumi Baldonē, Rīgā, Pērnavā un Tartu, lai noskaidrotu, kā visekoloģiskāk un vienlaikus lētāk novadīt lietus ūdeņus. Vietējie iedzīvotāji tiks aktīvi iesaistīti diskusijās un izglītoti par attiecīgajiem jautājumiem.</t>
  </si>
  <si>
    <t xml:space="preserve">Projekta mērķi:
Kultūrpolitikas ieviešanas pieredzes apmaiņa;
Veicināt tautas lietišķās mākslas un amatniecības prasmju saglabāšanu un amata prasmju nodošanu nākamajām paaudzēm.
Amatnieku pieredzes apmaiņa, dalība meistardarbnīcās.
Tirgus un amatniecības meistardarbnīcu demonstrējumi Rīgā .
Datubāzes izveide starptautiskai sadarbībai un kvalitatīvu reklāmas un informatīvo materiālu sagatavošana.
Rīgas iedzīvotājiem iespēja pilnvērtīgi izmantot kultūras un mākslas potenciālu izglītībai visa mūža garumā, sekmējot ikviena cilvēka radošo spēju attīstību.
Iespēja radoši strādāt un apgūt dažādas amatu prasmes.
Nacionālo kultūras vērtību saglabāšana.
Starpkultūru dialogs.
</t>
  </si>
  <si>
    <t>Projekta mērķi:
Izpētīt un izstrādāt jaunus modeļus, lai uzlabotu sadarbību, infrastruktūru starp visiem veselības aprūpes nozares dalībniekiem, un rast risinājumus problēmām, kas kavē jauno tehnoloģiju komercializēšanu.
 2. Izpētīt iespējas, lai atvieglotu MVU pieeju finansējumam un inovatīvu, nozaru finanšu shēmu dizainam.
 3. Izpētīt iespējas uzlabot MVU vadības prasmes un padarīt praktiskās zināšanas pieejamākas.
 Projekta pasākumi un tā rezultāti (Situācija ziņojumi, slabas prakses piemēru kolekcija, tematiskās darbnīcas, meistarklase, vispārējais īstenošanas plāna, politikas rekomendācijas) būs tiešs ieguldījums šo mērķu sasniegšanā.</t>
  </si>
  <si>
    <t>Mērķis: apkopot, pilnveidot un izplatīt zināšanas par attālinātā darba centru izveidi un darbību ar nolūku noturēt kvalificētu darba spēku teritorijās ārpus metropoļu reģioniem (LV gadījumā - ārpus Pierīgas). Projekta rezultātā tiks sagatavots labās prakses piemēru apkopojums, biznesa plāns attālinātā darba centra izveidošanai un darbībai, kā arī vadlīnijas reģionālās un vietējās attīstības politiku veidošanai.</t>
  </si>
  <si>
    <t>Projekta galvenais mērķis ir zaļās infrastruktūras attīstību un ieviešanu ES reģionos, kuru plānots sasniegt ar kompetences un pieredzes apmaiņu,partneru labās prakses  pārņemšanu un pielietojjot divus galvenos elementus (analītisko metodoloģiju un politikas attīstību un ieviešanu). Labo praksi plānots attīstīt un ieviest 4 specifiskās jomās (pilsētvidē, dabā, lauku apvidos pielāgojoties klimata pārmaiņām). Rīgas domes mērķis šajā projektā ir stiprināt videi draudzīgo informācijas tehnoloģiju izmantošanu vides uzlabošanā.</t>
  </si>
  <si>
    <t>FIN-EN projekta mērķis ir stiprināt sadarbību starp reģionālajām un valsts iestādēm visā Eiropā attiecībā uz metodiku un instrumentiem, ko izmanto, lai īstenotu finanšu inženierija darbības saistībā ar ES struktūrfondiem. Finanšu inženierija ir iespēja dalībvalstīm pārskatīt piedāvāto ERAF/ ESF izmaksas kārtību, izmantojot finanšu instrumentus (pretstatā tradicionālajai fifnansēšanai), kas spētu  nodrošināt ES finansējumu arī pēc 2013 gada.Mērķis ir paaugstināt ES līdzekļu apguvi (palielinot sviras efektu un veicinot privātā līdzfinansējuma ieguldījumu un līdzdalību), atbalstot lielāku skaitu MVU, paātrināt izmaksas procesu, pastiprinot subsidiaritātes principu un savstarpējo atbildību visā ES, izmantojot tiešu iesaisti līdzfinansējuma saņēmēju operācijās.</t>
  </si>
  <si>
    <t>Projekta mērķi attīstīt, mainīt un padarīt pieejamāku videi draudzgo IT sistēmu efektīvu politiku, veicināt IT padarīšanu zaļāku, kā arī zaļāku IT un IT ekonomikas nodibīnāšan, palīdzēstizstrādāt un izplatīt pieredzi par to, kā novērtēt un īstenot šādu politiku.
Galvenais rezultāts ir saistīts ar redzamo un kvantitatīvo  īstenošanas spēju pieaugumu, informēšanu par zaļo IT politiku visās partneru pilsētās, un esošā zaļās IT politikas uzlabošana.
Rīgas domes mērķi šajā projektā ir stiprināt videi draudzīgas informācijas tehnoloģiju izmantošanu vides uzlabošanā.</t>
  </si>
  <si>
    <t>Mērķi:
1. Uzlabot un modernizēt ekonomiskās attīstības politiku lauku teritorijās;
 2. Veicināt izolētu lauku teritoriju atdzimšanu, pievilcību un ekonomisko attīstību;
 3. Paaugstināt jaunu iedzīvotāju un uzņēmēju skaitu laukos, attīstītlauku tūrismu;
 4. Nodrošināt, lai lēmumu pieņēmēji politikā atbalsta instrumentus ekonomikas attīstībai lauku teritorijās;
 5. Izstrādāt jaunas metodes, lai veicinātu vietējo tradicionālos produktus, pateicoties jauno IT centriem;
 6. Sniegt ieguldījums, attīstot un veicinot vietējo zīmolu, atbilstoši auku teritorijas īpatnībām;
 7. Pastiprinātatpazīstamīu un neatkarīgu teledarba nozīmi vietējā, nacionālā un Eiropas līmenī.
LV cer  iegūt neatsveramu pieredzi lauku rajonu attīstībā, izmantojot inovatīvus risinājumus.</t>
  </si>
  <si>
    <t xml:space="preserve">Apmainoties ar savu veiksmīgo pieredzi saistībā ar aprūpes pakalpojumiem, tūrisma pakalpojumiem un darba jomu, projekta partneri plāno nevis izveidot jaunu politiku, bet labās prakses poltikas piemērus transformēt ino viena reģiona uz citu.
 Izanalizējot esošo iesaistīto reģionu politikas, partneri noteiks labāko no šīm politikām un labās prakses piemēriem un novērtēs to pārņemšanas iepējas. Šo politiku un metožu būtiskākais tiks apkopots rokasgrāmatā, kas būs pieejama projekta mājas lapā un nosūta vietējās un reģionālās politikas veidotājiem 9 iesaistītajos reģionos, kā arī tematiskās valsts un Eiropas tīkliem. Šī rokasgrāmata būs lēmumu pieņemšanas instruments  nākotnes politikas jomām.
 </t>
  </si>
  <si>
    <t>Projekta mērķis ir veicināt vietējo/reģionālo politiku ieviešanu ilgtspējīgas pilsētas  mobilitātes jomā, cenšoties samazināt trīs nopietnas problēmas: CO2 emisijas, valsts enerģētisko atkarību un pilsētu piesārņojums.
Rīgas dome šajā projektāplāno pārņemt citu pilsētu ilgtspējīgas pilsētu mobilitātes jomā pieredzi un sagatavot Rīgas pilsētu tarifikācijas tīklu izveidei, tai skaitā infrastruktūru un investīciju aprēķiniem, grozījumiem esošajos tiesību aktos.</t>
  </si>
  <si>
    <t>The project intends to improve local and regional policies and action programmes to generate new job opportunities for highly skilled human capital, and to improve the knowledge of local and regional authorities on the flows of the innovation-connected labour market. As explained above, human capital is a key factor for innovation, productivity and growth; however, the absorption capacity of the local and regional innovation systems (research centres, industry…) in peripheral regions and cities is limited, and it frequently leads to over qualification and/or migration, with the associated problems of brain drain. 
project partners will exchange experiences and good practices in different policy areas that are involved in the creation, retention, attraction and mobility of highly qualified human capital and the employment implications, both from the labour supply and demand issues, and will develop methodologies and instruments to:
• Identify and analyse human capital needs (demand) at different levels of the local and regional innovation systems: research and technology centres, innovative companies, interface agencies and technology-based start-ups.
• Evaluate the supply of highly qualified human capital at local level and identify skill weaknesses and mismatches with existing demand.
• Help demand and supply to meet by using innovative instruments: support and advice services, ICT tools… 
• Identify, assess &amp; transfer innovative policies &amp; measures to attract highly qualified human capital &amp; to avoid brain drain.</t>
  </si>
  <si>
    <t>Projekts ir atbilde uz steidzamo vajadzību veicināt  reģionālā transporta politikas ilgtspēju, izmantojot transporta telemātikas un viedās transporta sistēmas (parasti sauc par ITS) risinājumus reģionālā līmenī. Projekta galamērķis ir palīdzēt reģioniem izstrādāt individuālus to reģionālās attīstības plānus, kas jāiekļauj katrā vispārējās mobilitātes ģenerālplānā un nodrošināt vienotu metodoloģiju, lai to vēlāk pielietotu.
 7 tematiskās darbnīcas, partnerreģioni veiks visu ITS potenciālu risinājumu plānošanas un īstenošanas stratēģiju izpēti, kas sevī ietvers gan tehniskos, gan netehnisko aspektus.</t>
  </si>
  <si>
    <t xml:space="preserve">Projekta mērķis ir uzlabot vietējo un reģionālo politiku un rīcības programmas, lai radītu jaunas darba iespējas augsti kvalificētu cilvēku kapitālam, un, lai etējām un reģionālajām pašvaldībām labotu zināšanas par ar inovācijām saistītajai darba tirgus plūsmai.
Projekta partneri dalīsies pieredzē un labās prakses piemēros dažādās politikas jomās, kas ir saistītas ar augsti kvalificētu cilvēkresursu saglabāšanu, piesaisti un mobilitāti,kā arī ar nodarbinātību kā tādu, gan no darbaspēka piedāvājuma, gan no pieprasījuma puses,  kopīgi tiks izstrādātas metodes un instrumenti.
 </t>
  </si>
  <si>
    <t>Projekta mērķi:
1) uzlabot vietējo instiūciju iesaisti sekmīgai uzņēmumu pārveidošanai kā  galvenajam  darba vietu radīšanas  un ilgtspējīgas izaugsmes avotam;
2)Atbalstīt ekonomiskās darbības rādītāju uzlabošanos, veicinot darbaspēka spējas pielāgoties tehnoloģiju un aprīkojuma izmaiņām,lai jauni un gados vecāki darbinieki ar zināšanām, prasmēm un kompetenci gūtu panākumus uz zināšanām balstītā sabiedrībā;
3) izpētīt gados vecāka darba spēka zināšanas un pieredzi;</t>
  </si>
  <si>
    <t>TRAP contributes to the implementation of the Water Framework Directive (WFD), the European Landscape Convention (ELC) and the Europe 2020 strategy. The WFD establishes a framework for the protection of inland surface waters, transitional waters, coastal waters and groundwater; good water status is to be achieved by 2015 throughout the EU. The ELC stresses European identity &amp; diversity through the protection, management &amp; planning of European landscapes, living natural &amp; cultural heritage, ordinary or outstanding, urban or rural, on land or in water. Europe 2020 is the EU’s growth strategy for the coming decade, aiming at smart, sustainable and inclusive growth. Reaching good water quality status, continuing the WFD implementation and addressingthe ELC, require considerable resources &amp; upscale development solutions.These relate to regional policy areas dealing with the resources &amp; tools required to improve and sustain river basins' quality, stakeholder involvement &amp; commitment in maintaining good water quality, as well as solutions &amp; tools ensuring high quality, inclusive growth.Thus, the overall objective of TRAP is to benefit from partners' good practices in these policy areas and improve accordingly regional policies &amp; tools.TRAP focuses on 4 THEMATIC AREAS (TA:s) for the good practice analysis. The first three build directly on the WFD; their purpose is to support the implementation of the regional river basin action plans (RBAP), while the 4th introduces more directly the growth dimension.
KEY OUTPUTS: 9 policy implementation plans; 1 jointly developed integrated river territory management model.</t>
  </si>
  <si>
    <t>Ar projekta palīdzību ir plānots īstenot Ūdens pamatdirektīvu (ŪPD), Eiropas Ainavu konvenciju (ELK) un Eiropas stratēģiju 2020. ŪPD ietvaros nepieciešams izveidot sistēmu, lai aizsargātu iekšējo virszemes ūdeņus, pārejas ūdeņus, piekrastes ūdeņus un gruntsūdeņus. ELK uzsver Eiropas identitāti un daudzveidību, aizsargājot un pārvaldot Eiropas ainavu plānošanu, dzīvās dabas un kultūras mantojumu, ikdienišķo vai izcilo, pilsētu un laukus, uz zemes vai ūdenī. 2020 Eiropa ir ES izaugsmes stratēģiju nākamajai desmitgadei, kuras mērķis ir gudra, ilgtspējīga unietveroša izaugsme. Tādējādi projekta vispārējais mērķis ir gūt labumu no partneru labās prakes šajās politikas jomās un ar tās palīdzību uzlabot reģionālās politikas un instrumentus. TRAP koncentrējas uz 4 tematiskām jomām un labas prakses analīzi, kur pirmās trīs balstīsies uz ŪPD un to mērķis ir palīdzēt īstenot reģionālās upju baseinu rīcības plānus, bet ceturtā tiešāk iepazītina ar izaugsmes dimensiju.
 GALVENIE REZULTĀTI: 9 politikas īstenošanas plāni; 1 kopīgi izveidots integrētais upju teritoriju apsaimniekošanas modelis.</t>
  </si>
  <si>
    <t>Projekts mērķis ir izstrādāt kopīgu metodoloģiju, lai reducētu  pasākumu un festivālu  vēsturiskajos centros un kultūras mantojuma ietekmi, apmainoties ar partneru nozīmīgo pieredzi un atziņām. Eiropā pasākumi un festivāli sniedz pozitīvu ietekmi uz tūrismu, kultūras daudzveidību un vietējo ekonomiku, bet tiem var būt arī kritiska ietekme vietējā līmenī un vispārēji arī uz apkārtējo vidi. Projekta rezultāti tiks nodoti politikam līmenim, izstrādājot katra iesaistītā reģiona īstenošanas plānu , kā arī nodrošinot: A) pieredzes un paraugprakses apmaiņu starp visiem projekta partneriem un balstoties uz individuālām zināšanām un pieredzi Eiropas reģionos, tiks indentificēts kas būtu jāpārņem projekta partneriem; B)izstrādāt kopēju pieeju stratēģiskā līmenī,  lai pārvaldītu sekas un vēsturisko centru un kultūras mantojuma pasākumu ietekmi; C) iesaistot vietējās kopienas, gan valsts gan privātā sektoram interesentus, lai padarītu vietējos iedzīvotājus kā aktīvus procesa dalībniekus vienotā projekta mērķa sasniegšanā; D) projekta rezultātu izplatīšana.</t>
  </si>
  <si>
    <t>Projekta mērķis ir celt partneru spēju  pārnest inovatīvus risinājumus  ekonomikā un nodarbinātībā , un nodrošināt tūrisma pakalpojumus pieejamākus visiem.  Projekta rezultāti palīdzēs izstrādāt jaunus politikas instrumentus reģioniem. Projekta laikā ar izpratni un atziņu, ka ir vajadzīgs "vecuma -jūtīgs tūrisma produkts", tiks palielināts ieinteresēto personu liks, īpaši  reģionālo lēmumu pieņēmēu un politiķu vidē. Rezultāti tiks izplatīti visām ieinteresētām personām partneru reģionos, kā arī nacionālajā līmenī. Projekta rezultātā jaunas politikas risinājumi būs pieejami un pielitojami visā ES.</t>
  </si>
  <si>
    <t>Riga Stradins University /LV</t>
  </si>
  <si>
    <t>Räpina Municipality Government /EE</t>
  </si>
  <si>
    <t>Limbazi municipality /LV</t>
  </si>
  <si>
    <t>Committee for physical culture and sports Government of St.Petersburg/ RU, Võru Town Government/ EE</t>
  </si>
  <si>
    <t>Sigulda district council /LV</t>
  </si>
  <si>
    <t>Vidzeme Planning Region/LV</t>
  </si>
  <si>
    <t>Non-Commercial Partnership North-West Funding Service Centre (FSC) /RU</t>
  </si>
  <si>
    <t xml:space="preserve">Izveidot vienotu platformu cilvēkkapitāla attīstībai Baltijas jūras reģionā, lai nodrošinātu inovatīvus pakalpojumus, kas veicina mijiedarbību starp imigrantiem, vietējiem iedzīvotājiem, publisko un privāto pakalpojumu sniedzējiem, tādējādi piesaistot ārvalstu  studentus un kvalificētu darbaspēku. </t>
  </si>
  <si>
    <t>Latgale Planning Region/LV</t>
  </si>
  <si>
    <t>Latgale Region Development Agency/LV</t>
  </si>
  <si>
    <t>Education, Culture and Sports Department of Riga City Council/LV</t>
  </si>
  <si>
    <t>Gatchina City Administration  /RU</t>
  </si>
  <si>
    <t>Nature Conservation Agency (NCA) /LV</t>
  </si>
  <si>
    <t>State Agency "Culture Information Systems"/LV</t>
  </si>
  <si>
    <t>NGO "Lake Peipsi Project, Pskov"/RU</t>
  </si>
  <si>
    <t>Riga Technical University /LV</t>
  </si>
  <si>
    <t>Latvia Campsite Association (LCA)/LV</t>
  </si>
  <si>
    <t>Limbazi municipality (Limbažu novada pašvaldība, Street Rigas 16, Limbazi, LV-4001, Latvia, dome@limbazi.lv, tel.:64070638, fax:64070870, Anna Siliņa</t>
  </si>
  <si>
    <t>Salacgriva municipality council (Salacgrīvas novada dome, 9 Smilsu Street, Salacgriva, LV 4033, dome@salacgriva.lv, tel.:64071973, fax.: 64071993, Sarma Kacara</t>
  </si>
  <si>
    <t>Vilaka Municipal Council (Viļakas novada dome, Abrenes 26, Viļaka, Viļakas novads, LV-4583, dome@vilaka.lv, tel.:64507224, fax:64507208, Vineta Zeltkane)</t>
  </si>
  <si>
    <t xml:space="preserve">Riga Stradins University (Rīgas Stradiņa universitāte, Dzirciema iela 16, Rīga, LV 1007, rsu@rsu.lv; tel.: 67409272, Ieva Cipruse
</t>
  </si>
  <si>
    <t xml:space="preserve">Latvian office of Euroregion "Country of lakes" (Eiroreģiona "Ezeru zeme" Latvijas birojs, Brivibas 13, Kraslava, ilze@kraslava.lv, t.:656 22201; fax:656 22266, Ilze Stabulniece) </t>
  </si>
  <si>
    <t>Karsava local municipality (Kārsavas novada dome, Vienības 53, Kārsava, LV 5717, dome@karsava.lv, tel:65781390; fax: 65781395, Olita Grabovska)</t>
  </si>
  <si>
    <t>Kraslava local municipality (Krāslavas novada dome, Rigas 51, Krāslava, LV-5601, dome@kraslava.lv, t/fax:656 24383, Andris Rukmans)</t>
  </si>
  <si>
    <t>Rezekne City Council (Rēzeknes pilsētas dome, Atbrivoshanas alee 93, Rezekne, LV4601, dome@rezekne.lv, t.:646 07670, fax:646 07606, Sandra Jonikāne)</t>
  </si>
  <si>
    <t>Preili local municipality (Preiļu novada dome, Raina Sq. 19, Preili, LV-5301, info@preili.lv, t.: 653 22766; fax: 653 07323, Inese Matisāne)</t>
  </si>
  <si>
    <t>Ludza local municipality (Ludzas novada pašvaldība, Raiņa 16A, Ludza, LV-5701, dome@ludzaspils.lv, t.: 657 07400; fax: 657 07402;Svetlana Rimša )</t>
  </si>
  <si>
    <t>Vilani local municipality (Viļānu novada pašvaldība, Kultūras laukums 1A, Viļāni, Viļānu novads, LV4650, pagasts@vilani.lv, t.:646 28033, fax: 646 28035; Iveta Piziča)</t>
  </si>
  <si>
    <t xml:space="preserve">Sigulda district council (Siguldas novada dome, Pils str. 16, Siguldas novads, Sigulda, dome@sigulda.lv, t.:67970864; fax:67971371;Inga Barisa  </t>
  </si>
  <si>
    <t xml:space="preserve">Vidzeme Planning Region (Vidzemes plānošanas reģions, J.Poruka 8-108, Cēsis, Cēsu novads, LV-4101, vidzeme@vidzeme.lv; t.: 641 16006; fax:641 16012; Dagnija Ūdre  </t>
  </si>
  <si>
    <t>Koceni Mucipality Council (Kocēnu novada dome, Alejas street 8, Koceni Municipality, LV 4220; info@kocenunovads.lv; t.:64207690; fax:64207688; Evija Nagle)</t>
  </si>
  <si>
    <t>Municipal agency "Cēsis Culture and Tourism center" (Pašvaldības aģentūra "Cēsu Kultūras un Tūrisma centrs", Baznicas Sq.1, Cēsis, LV-4100, Latvia, cesis@cesis.lv, t/fax:64121772, Andra Magone)</t>
  </si>
  <si>
    <t>Sigulda district council (Siguldas novada dome, Pils str. 16, Siguldas novads, Sigulda, dome@sigulda.lv, t.:67970844; fax:67971371;Laura Konstante)</t>
  </si>
  <si>
    <t>Strenči Municipality Council (Strenču novada dome, Valkas iela 16, Strenči, Strenču novads, Latvia, LV-4730, dome@strencunovads.lv, t.:64715610; fax:64715619, Santa Rāviča)</t>
  </si>
  <si>
    <t>Valka Municipality Council (Valkas novada dome, Seminara 9, Valka, Valka region, LV-4701, novads@valka.lv, t/fax:64707493, Ance Empele</t>
  </si>
  <si>
    <t xml:space="preserve">Valmieras City Council (Valmieras pilsētas pašvaldība, Lāčplēša 2, Valmiera, LV-4201, Latvia, pasts@valmiera.lv, t.: 64207120; fax:64207125, Ilze Liepa) </t>
  </si>
  <si>
    <t xml:space="preserve">Latvian IT Cluster (''Latvijas Informācijas un tehnoloģiju klasteris'', Skolas str. 11, 426, Riga, LV - 1010, Lilita.Sparane@itbaltic.com; t.:67 089815, fax:67 089810, Rinalds Celmiņš) </t>
  </si>
  <si>
    <t>Latgale Region Development Agency (LRDA) (Latgales reģiona attīstības aģentūra, Saules street 15, LV-5401, Daugavpils, Latvia, maris.bozovics@latgale.lv, t/fax:65420257, Jānis Veips)</t>
  </si>
  <si>
    <t>Latgale Region Development Agency (LRDA) (Latgales reģiona attīstības aģentūra, Saules street 15, LV-5401, Daugavpils, Latvia, latgale@latgale.lv, t/fax:65420257, Jānis Veips)</t>
  </si>
  <si>
    <t>Valka Municipality Council (Valkas novada dome, Seminara 9, Valka, Valka region, LV-4701, novads@valka.lv, t.:64722238, fax:64707493, Ance Empele</t>
  </si>
  <si>
    <t xml:space="preserve">Education, Culture and Sports Department of Riga City Council (Rīgas domes Izglītības, kultūras un sporta departaments, Kr.Valdemāra iela 5, Rīga, iksd@riga.lv, t.:67026816; fax:67026847, Ieva Briede) </t>
  </si>
  <si>
    <t>Nature Conservation Agency (NCA) (Dabas aizsardzības pārvalde, Baznicas Street 7, LV-2150 Sigulda, daba@daba.gov.lv, t.:67509545, fax:67509544, Meldra Langenfelde)</t>
  </si>
  <si>
    <t>Natural History Museum Support Society (NHMSS) (Dabas muzeja atbalsta biedrība, Kr. Barona Street 4, LV-1050, Riga, antra.spade@ldm.gov.lv; t.:29178869; fax:67356027, Ināra Cukura)</t>
  </si>
  <si>
    <t xml:space="preserve">Gauja National Park Foundation (GNPF) (Gaujas nacionālā parka fonds, Baznicas Street 3, LV-2150, Sigulda, baiba.pavlovica@gnpfonds.lv, t.:67800393; fax:67971344, Kristīne Melece) </t>
  </si>
  <si>
    <t xml:space="preserve">State Agency "Culture Information Systems" (Valsts aģentūra "Kultūras informācijas sistēmas", 53-2 Terbatas Street, Riga LV-1011, info@kis.gov.lv, t/fax: 67843084; Aldis Liepa)
</t>
  </si>
  <si>
    <t>Ideju Forums (Biedrība "Ideju Forums", Smilšu street 3, Riga, info@literatura.lv, t.:29221553; Liene Kalniņa)</t>
  </si>
  <si>
    <t xml:space="preserve">Latvian office of Euroregion "Country of lakes" (Eiroreģiona "Ezeru zeme" Latvijas birojs, Brivibas 13, Kraslava, LV-5601, laila@kraslava.lv, t.:656 22201; fax:656 22266, Ilze Stabulniece) </t>
  </si>
  <si>
    <t xml:space="preserve">Rezekne Local Municipality (Rēzeknes novada pašvaldība, Atbrīvošanas aleja 95, Rēzekne, LV 4601, Latvia, Inta.Rimsane@rdc.lv, t.:656 22201; fax:656 22266, Inita Rimšāne) </t>
  </si>
  <si>
    <t>Daugavpils University (Daugavpils Universitāte, Vienības str. 13, Daugavpils, du@du.lv, biology@biology.lv; t/fax: 65426719</t>
  </si>
  <si>
    <t xml:space="preserve">Latgale Planning Region (Latgales plānošanas reģions, Atbrivosanas aleja 95, LV – 4600, Rezekne, Latvia,iveta.malina@latgale.lv; t/fax:64624300; Lolita Cepurnaja   </t>
  </si>
  <si>
    <t xml:space="preserve">Riga Technical University (Rīgas Tehniskā universitāte, Kalķu 1, Rīga, LV 1658,jurijs.merkurjevs@rtu.lv, t.:29454253; fax:67089513; Jurijs Merkurjevs)
</t>
  </si>
  <si>
    <t xml:space="preserve">Institute of Latvian History at the University of Latvia (LU Latvijas vēstures institūts, Akademijas laukums 1, Riga LV-1050, LATVIA, lvi@lza.lv, t.:67223715, fax:67225044;  </t>
  </si>
  <si>
    <t>Ludza local municipality (Ludzas novada pašvaldība, Raiņa 16A, Ludza, LV-5701, dome@ludzaspils.lv, t.: 657 07400; fax: 657 07402)</t>
  </si>
  <si>
    <t xml:space="preserve">Alūksne Local Municipality (Alūksnes novada pašvaldība, Dārza 11, Alūksne, LV-4301, dome@aluksne.lv, t.:64381499, fax:64381150  </t>
  </si>
  <si>
    <t>Latvia Campsite Association (LCA) (Latvijas kempingu Asociācija, "Apaļkalns", Raiskuma novads, info@camping.lv, t.:29122133, Linda Bēce)</t>
  </si>
  <si>
    <t>Dagda local municipality (DLM) (Dagdas novada pašvaldība, Alejas Street 4, Dagda, Dagda region, LV-5674, dome@dagda.lv, t.:656 81437, fax: 656 81710, Ines Plesņa)</t>
  </si>
  <si>
    <t>Directorate General of State Archives (incl. it's unit Regional State Archive in Rezekne) (Latvijas Valsts Arhīvu Ģenerāldirekcija (t.sk. Zonālais valsts arhīvs Rēzeknē), Skunu street 11, Riga, LV-1050, direkcija@arhivi.gov.lv, t.:67212539, fax:67213994, Valdis Stals)</t>
  </si>
  <si>
    <t>4POWER (politika un valsts un privātā partnerība  jūras piekrastes vēja enerģijai) ir vērsts uz reģionu lomu saistībā ar Jūras piekrastes vēja enerģiju (JPVE) .
 4POWER stimulē zināšanu apmaiņu starp priekšā esošajiem reģioniem (Rostoka, Dundee), mazāk attīstītiem reģioniem (Emden, Groningen, Rimini) un reģioniem  orientācijas stadijā (Azoru salas, Malta, Latvija), lai radītu vienotu izpratni par pašreizējām un turpmākām reģionālām problēmām JPVE attīstībā. 
Partneri kopīgi strādās divos virzienos: izveidot efektīvu reģionālo politikas struktūru (1),  uz ieviešanu vērsts labvēlīgs uzņēmējdarbības un inovāciju klimats (2).</t>
  </si>
  <si>
    <t xml:space="preserve">Projekta vispārīgais mērķis ir uzlabot reģionālās politikas nostādņu par ilgtspējīgu transportu lauku apvidos dizainu un efektivitāti, izmantojot pieredzes apmaiņu.
 13 partneri - 12 reģionālās pārvaldes un lēmējinstitūcijas zema blīvuma Eiropas apgabalos ar augstu vides vērtību, sadarbosies, lai izstrādātu iespējamās stratēģijas un politikas ilgtspējīga transporta jomā. Rezultātu pārnesi Eiropas lauku teritoriju atbalstam nodrošinās: risinājumi, kas ir iespējami galējos lauku apvidos, projekta partnerattiecībās pielietojot citās lauku teritorijās  mazāk piemērojamos ierobežojošos faktorus. Transporta shēmas Eiropas lauku  apvidiem ir jāpielāgoilgtermiņā, kas atstās ievērojamu pozitīvu ietekmi gan uz vidi, gan uz sociālajiem un ekonomiskajiem apstākļiem lauku teritorijās. </t>
  </si>
  <si>
    <t xml:space="preserve">Projekts ir fokusēts uz pieredzes apmaiņas, labās prakses uzkrāšanas, apmaiņas un tālāk nodošanas platformu un mehānismu nodrošināšanu starp partneru reģioniem,  lai atrastu un pārbaudītu labākos risinājumus un instrumentus  lauku vēsturisko avotu un lauku ainavu saglabāšanai lauku un mazapdzīvotas teritorijās visā Eiropā.
</t>
  </si>
  <si>
    <t>Projekta vispārējais mērķis labās prakses apzināšana un pārņemšana attiecībā uz vietējo un reģionālo politiku un informācijas un komunikācijas tehnoloģiju (IKT)  audiovizuālā un plašsaziņas līdzekļu nozarē ieviešana un attīstība, ņemot vērā reģionu sociāl-ekonomisko attīstības īpatnības.
Projekta apakšmērķi:
 - IKT veicināšanas audiovizuālajos uzņēmumos identifikācija, analīze un apmācības politikas īstenošana;
 -  IKT nozares attīstības un ieviešanas identifikācija, analīze un  reģionālās politikas un instrumentu novērtēšana;
 - audiovizuālā satura attīstības atbalsta digitālajā laikmetā identifikācija, analīze un inovatīvi risinājumi;
 -IKT īstenošanas identifikācija un labās prakses pārnese;
 - starpnozaru, starpiestāžu un starpreģionu sadarbības, kas saistīta ar IKT un audiovizuālo sektoru dentifikācija un labās prakses pārnese.</t>
  </si>
  <si>
    <t>Projekts ir vērsts uz info mobilitāti,  īpaši pievēršoties problēmai - ceļotājiem atbilstošas un pilnīgas informācijas pieejamība par sabiedriskā transporta (ST) pakalpojumiem reģionā dažādos ģeogrāfiskos līmeņos. Projekts veicina valsts pasākumus, kas vērsti uz informētības par ceļotāju izvēli uzlabošanu, kā arī  ST pakalpojumus plašāku izmantošanu.</t>
  </si>
  <si>
    <t xml:space="preserve">Vispārējais projekta mērķis ir stiprināt amatniecību Eiropas Savienībā kā ekonomikas nozari un palielināt tās nozīmi katra projekta partnera  ekonomikā un reģiona attīstībā.
Projekta specifiskie mērķi ir:
 (1) izstrādāt efektīvu reģionālā atbalsta politiku amatniecības attīstībai;
 (2) izplatīt informāciju par projekta rezultātiem un palielināt mērķa grupu (politikskajām un lēmumu pieņēmējinstitūcijām reģionālā, valsts un ES līmenī, amatniekiem un amatniecības nozarē iesaistītajām pusēm,  sabiedrībai kopumā) informētību par amatniecībaus jautājumiem. 
 </t>
  </si>
  <si>
    <t>Vispārējais mērķis ir celt, kapitalizēt un izmantot iepriekšējo kultūras jomas, kultūrvēsturisdkā mantojuma un ilgtspējīga tūrisma attīstības stratēģijas projektu un iniciatīvu ieguvumus, metodes, rezultātus, politikas un stratēģijas  un nodrošināt labas prakses apmaiņu starp iesaistītajiem reģioniem un Eiropas mērogā. Projekts paredzēts kā ievērojama pievienoto vērtību efektīvas reģionālās politikas formulēšanai un ieviešanai, kā arī  ieguldījums Lisabonas un Gēteborgas programmās.
 Plānotie rezultāti:
Paplašināt reģionālo politiku kultūras, kultūras mantojuma  un ilgtspējīga tūrisma jomās; Pārnese no pagātnes uz pašreizējām iniciatīvām kā pievienotā vērtība.
 Labākas zināšanas mazāk attīstītajos ES reģionos (ieskaitot jaunās dalībvalstis),
Sniegta iespēja celt nodarbinātību Kultūras un tūrisma nozarēs;
Kultūras un kultūras mantojuma vietu un ainavu saglabāšana un aizsardzība;
Vides aizsardzība un saglabāšanu, ieviešot un veicinot ilgtspējīgu tūrisma stratēģiju;
 Labāk izmantoti ES fondi galvenajās darbības programmās.</t>
  </si>
  <si>
    <t>Projekta specifiskie mērķi:
 I / saturīgs sociālais dialogs starp partneriem;
II / iepriekšējās zināšanas un instrumenti: izmantojot kopēju datu bāzi, seminārus un plašsaziņas tīklus, izplatot informāciju arī plašākai sabiedrībai, partneri dalās un  nodod tālāk informāciju un instrumentus; 
III / Strukturālās politikas ieteikumi un kopīgas stratēģijas: ietekmēšanu un konsultācijas vietējo lēmumu pieņēmēju ietekme un konsultēšana, lai uzlabotu nodarbinātības stratēģijas vietējā un reģionālajā līmenī, nodrošinot  atbilstošus rīcības instrumentnus un idejas;
 IV /ilgtspējīga apmaiņas tīkla izveide pēc projekta parauga, kuru administrē vadošais projekta partneris un ENTP, izmantojot viegli pieejamās un interaktīvās e-tehnoloģijas.</t>
  </si>
  <si>
    <t>Veicināt sabiedrības izpratni par ekonomisko un tehnisko labumu ko sniedz biomasas lietošana enerģijas ieguvē.</t>
  </si>
  <si>
    <t>Pārnest jaunākos inovatīvos uzņēmējdarbības apmācības rīkus uz Centrālā Baltijas reģiona attīstību</t>
  </si>
  <si>
    <t xml:space="preserve">Komercializēt divvāku gliemju audzēšanu un apstrādi Baltijas jūras reģionā </t>
  </si>
  <si>
    <t xml:space="preserve">Projekta ietvaros tiks pētīts, kādas iespējas ir izmantot inovatīvus tehniskos risinājumus, kas palīdzētu vecāka gadagājuma cilvēkiem droši atrasties un dzīvot savās mājās tik ilgi, cik iespējams. Veicot metodoloģisko pētījumu, tiks testēts arī inovatīvs aprīkojums, kā rezultātā patneriem būs iespēja saņemt vērtīgu informāciju par iespēju izmantot moderno tehnoloģiju dažādos apstākļos (lauku un pilsētu teritorijās, sociālās aprūpes sistēmā uc). </t>
  </si>
  <si>
    <t xml:space="preserve">Vispārējais projekta mērķis ir stiprināt  kopīgās telpas lietošanu un pasākumus, kuros imigranti (ieskaitot trešo valstu valstspiederīgie) integrētos Baltijas jūras reģiona valstu sabiedrībā. Šis projekts ļaus imigrantu organizācijām un citiem interesentiem izveidot Baltijas jūras reģiona mēroga kontaktus ar līdzīgām organizācijām. Projekta rezultātā tiks izstrādātas vadlīnijas, kuru platformas darbojosies kā kanāls integrācijas politikā, sniedzot konkrētu ieguldījumu un praktiskus politikas ieteikumus ieinteresētajām personām. </t>
  </si>
  <si>
    <t>Projekta mērķis ir veicināt Centrālā Baltijas reģiona konkurētspēju Eiropas tūrisma tirgū paplašinot tūrisma produktu piedāvājumu. 
Projekta galevenais elements ir velo maršruts kā zaļā tūrisma līdzeklis: vienotā tīklā tiks izveidoti dažādi velomaršruti, dažādām vecuma grupām.</t>
  </si>
  <si>
    <t>Projekta mērķis ir zaļo zonu un ūdenskrātuvju saglabāšana Zemgales reģiona un Ziemeļlietuvas pilsētās. Rīkos vides aizsardzības pasākumus 9 pilsētās un ciematos. Rekonstruēs septiņus parkus, izstrādās tehniskos dizaina projektus turpmākām investīcijām, organizēs seminārus un vides aizsardzības informatīvo kampaņu, kā arī izdos rokasgrāmatu pašvaldību pilsētplānošanas speciālistiem.</t>
  </si>
  <si>
    <t>Projekta ietvaros izveidos vienotu glābšanas komandu, kuru, atbilstoši izstrādātajai rokasgrāmatai, apmācīs, lai, izmantojot iegādātās iekārtas un aprīkojumu, tā būtu spējīga likvidēt ekoloģiskās katastrofas.</t>
  </si>
  <si>
    <t>Projekta mērķis ir uzlabot civilās aizsardzības efektivitāti un sadarbību, radot vienotu pierobežas vienību ar savu nosaukumu, uniformu un logo, kas būtu atpazīstama un spējīga novērst plūdu radītās sekas un stratēģisko svarīgu objektu applūšanu. Efektīvai ūdens atsūknēšanai, krastu labošanai un nostiprināšanai iegādās nepieciešamās iekārtas un aprīkojumu.</t>
  </si>
  <si>
    <t>Projekts ir vērsts uz vietējo brīvprātīgās vides uzraudzības aktīvistu apmācību, pašvaldību kapacitātes stiprināšanu šajā jomā, kā arī dabas aizsardzības aprīkojuma uzstādīšanu.</t>
  </si>
  <si>
    <t xml:space="preserve">Projekta laikā iegādāsies nepieciešamo aprīkojumu ķīmisko avāriju seku likvidēšanai, kā arī izstrādās sadarbības stratēģiju un veiks kopīgas apmācības ar mērķi uzlabot ķīmisko vielu avāriju seku likvidēšanu Baltijas jūras piekrastes zonās Latvijas un Lietuvas teritorijā. </t>
  </si>
  <si>
    <t>Projekta ietvaros ar apmācību palīdzību veicinās sociālā sektora darbinieku izpratni par invalīdu integrācijas iespējām un vajadzībām, kā arī iepazīstinās ar 'Universālā dizaina' principiem, kas ir nozīmīgs līdzeklis šādas integrācijas veicināšanā. Projektā pilnveidos arī publisko  infrastruktūru un izveidos jaunus sociālos pakalpojumus.</t>
  </si>
  <si>
    <t>Projekta galvenās aktivitātes ietver pētījumu un vadlīniju izstrādi par ilgtspējīgu ezeru teritoriju apsaimniekošanu, dabas aizsardzības plānu izstrādi, publisko peldvietu un pieeju pie ezeriem sakārtošanu, atbilstošas infrastruktūras izveidi, kā arī publiskās vides uzraudzības kampaņu.</t>
  </si>
  <si>
    <t>Projekta ietvaros uzlabos esošo sociālo pakalpojumu kvalitāti un radīs jaunus pakalpojumus, veiks kopīgu psihosociālo darbu ar sociālā riska personām, kā arī iegādāsies sociālajiem centriem piemērotu aprīkojumu un veiks remontdarbus nepieciešamajās telpās.</t>
  </si>
  <si>
    <t>Projekta mērķis ir veicināt patriotisma sajūtu jauniešos, kas dzīvo dabas aizsargājamās teritorijās Augšdaugavā un Aukštaitijā, iesaistot tos pilsētas un dabas parku plānošanā. Projekta ietvaros izstrādās tehnisko dokumentāciju trīs publiskās atpūtas vietām, kā arī organizēs sabiedrības informēšanas kampaņu - reģionālās atvērto durvju dienas - par vietējās dabas vērtībām.</t>
  </si>
  <si>
    <t>Projekta ietvaros bibliotēkas popularizēs lasīsānu un iedrošinās bērnus lasīt, rīkojot pasākumus, kas apvieno grāmatas un informāciju tehnoloģijas, radošās aktivitātes un izzinošas ekskursijas, palielinot arī Daugavpils un Zarasu bibliotēku materiālo bāzi.</t>
  </si>
  <si>
    <t>Projekts mērķis ir veicināt jauniešu muzikālo izaugsmi, organizējot personāla un studentu apmaiņu, starptautiskus kultūras un mūzikas pasākumus, konkursus, meistarklases, nometnes, kā arī uzlabojot mūzikas skolu materiālo bāzi.</t>
  </si>
  <si>
    <t xml:space="preserve">Projekta galvenais uzdevums ir veicināt Daugavpils un Zarasu skolēnu pašapziņu, dodot tiem iespēju piedalīties dažādās aktīvās nodarbēs: bērnu sporta nometnēs, semināros, festivālos. Papildus projektā izstrādās divus tehniskos projektus sporta kompleksu attīstībai. </t>
  </si>
  <si>
    <t>Šī projekta mērķis ir veicināt kultūras identitāti nelielās apdzīvotās vietās, organizējot dažādus izglītojošu un kultūras pasākumus (seminārus, izstādes, forumus, festivālus), kā arī apmainoties ar pieredzi.</t>
  </si>
  <si>
    <t>Projektā, organizējot dažādus pasākumus (nometnes, apmācības, plenērus, gadatirgus), attīstīs mākslinieciskās prasmes cilvēkiem ar invaliditāti, kā arī veicinās sadarbību ar veseliem sabiedrības locekļiem.</t>
  </si>
  <si>
    <t>Projekta mērķis ir veicināt pusaudžu saturīga un kvalitatīva brīvā laika pavadīšanu, izveidojot Jaunatnes centrus Liepājā un Klaipēdā, izstrādājot labās prakses rokasgrāmatas darbam ar jauniešiem, kā arī organizējot Jaunatnes nedēļu katrā no partnerpilsētām.</t>
  </si>
  <si>
    <t>Projekta mērķis ir veicināt interesi un iesaistīties vienā no populārākajiem sporta veidiem - futbolā, izveidojot pārrobežu jauniešu sporta centru, iegādājoties sporta aprīkojumu, kā arī izstrādājot tehniski ekonomisko pamatojumu sporta infrastruktūras uzlabošanai.</t>
  </si>
  <si>
    <t>Projekts radīs jaunu kultūras pasākumu: Latgales-Aukštaitijas dziesmu festivālu, kurā Preiļu un Utenas mākslinieki uzstāsies ar kopīgu programmu, ko radīs apmācību un darba semināru laikā. Bez tam, organizēs vēl citus starptautiskus pasākumus (dziesmu un deju festivālu, koru svētkus, pūtēju orķestru svētku, lielo pavasara amatnieku gadatirgu).</t>
  </si>
  <si>
    <t>Projekta ietvaros organizēs nometnes un izglītojošus darba seminārus jauniešiem par veselīgu dzīvesveidu un uzturu; kā arī izstrādās rokasgrāmatu skolotājiem un treneriem kā strādāt ar bērniem un izskaidrotu viņiem veselīga dzīvesveida pamatus.</t>
  </si>
  <si>
    <t>Projekta "Baltic Hipo" mērķis ir popularizēt zirgu jāšanas sportu jauniešu vidū, apmācot jauniešus komunicēt ar zirgiem vasaras nometnēs; daloties pieredzē teorētiskos un praktiskos semināros par hipoterapiju un darbu ar bērniem invalīdiem. Lai nodrošinātu labākus apstākļus treniņiem un sacensībām, projekta partneri iegādāsies aprīkojumu un renovēs nepieciešamo infrastruktūru.</t>
  </si>
  <si>
    <t>Projekts uzlabos sociālos pakalpojumus, iegūstot pilnīgu informāciju par ģimeņu skaitu, kurās ir bērni/jaunieši ar invaliditāti un sniedzot atbalstu vecāku atbalsta grupām, organizējot vasaras nometnes, vasaras skolu un praktiskos seminārus.</t>
  </si>
  <si>
    <t>Projekta mērķis ir veicināt kultūras sakarus, jo īpaši uzturēt kopīgas Baltu saknes pārrobežu pilsētās un ciematos, parādot sabiedrībai folkloras un etnogrāfijas kopīgās un atšķirīgās iezīmes un tradīciju autentiskumu, kā arī organizējot dažādus kopīgos pasākumos.</t>
  </si>
  <si>
    <t>Latvia-Lithuania Cross Border Cooperation Programme 2007 - 2013 Retrocross without borders</t>
  </si>
  <si>
    <t>LT - LV Retrocross</t>
  </si>
  <si>
    <t xml:space="preserve">The project aims to establish a harmonious Lithuanian and Latvian retro cross community. Gaols: 1. education in the field of retro cross, sharing of the best social practices between Lithuania and Latvia; 2. organization of retro cross sports and leisure events, ensuring technical and tactical preparation and safety of participants. </t>
  </si>
  <si>
    <t>Projekta mērķis ir izveidot saskanīgu Lietuvas un Latvijas retrokrosa kopienu, organizējot izglītojošus un sporta pasākumus, kā arī Lietuvas-Latvijas retrokrosa čempionātu un ralliju.</t>
  </si>
  <si>
    <t>Projekta partneri izstrādās zinātnes un tehnoloģiju parka konceptu, veiks kopīgu pētījumu kosmosa signālu apstrādes jomā, kā arī izstrādās attiecīgu apmācību programmu un veiks apmācības.</t>
  </si>
  <si>
    <t>Projektā pētnieki, atklājot un novērtējot sociāli mazaizsargātās personas, kas iekļaujas sociālā riska grupā, psiholoģiskās un fiziskās spējas, radīs jaunas tehnoloģijas, kas palīdzēs tiem veiksmīgi atgriezties darba tirgū.</t>
  </si>
  <si>
    <t>Projektā ar motivējošu lekciju, apmācību un konsultāciju palīdzību iedrošinās jauniešus no profesionālajām skolām uzsākt savu uzņēmējdarbību.</t>
  </si>
  <si>
    <t>Projekts plāno attīstīt un stiprināt sadarbību starp profesionālajām skolām un uzņēmējiem, uzlabojot mācību programmas, skolotāju kvalifikāciju, īstenojot prakses uzņēmumos, kā arī uzlabojot praktisko apmācību aprīkojumu.</t>
  </si>
  <si>
    <t>Projekta mērķis ir palielināt profesionālo skolu absolventu nodarbinātību, radīt jaunus uzņēmumus, nodrošināt augsti kvalificētu un starptautiski konkurētspējīgu darbaspēku, uzlabojot izglītības infrastruktūru un attīstot attiecīgās studiju programmas 5 Latvijas un 2 Lietuvas profesionālās izglītības iestādēs.</t>
  </si>
  <si>
    <t xml:space="preserve">Projekta mērķis ir celt vietējo Zemgales un Ziemeļlietuvas pārtikas ražotāju konkurētspēju, piedāvājot septiņas apmācību programmas dažādu produktu grupu kvalitātes un dažādības uzlabošanai, mārketinga iemaņu pilnveidošanai, sadarbībai, kā arī radīt infrastruktūru septiņām zaļā tirgus vietām, radīt kopīgu zīmolu "GreenLiLa" un ar mārketinga aktivitātēm popularizēt Vidusbaltijas vietējos produktus. </t>
  </si>
  <si>
    <t>Projekta ietvaros ir plānots pētījums par meža augsnes mēslošanas iespējām, izmantojot bioloģiski noārdāmos atkritumus un koksnes pelnus; apmācības potenciālajiem enerģijas mežu un plantāciju kultivatoriem, reģiona lauksaimniekiem un pārstāvjiem no lauksaimniecības uzņēmumiem.</t>
  </si>
  <si>
    <t>Šī projekts mērķis ir veicināt darba tirgus attīstību pārrobežu reģionos, uzlabojot mācību infrastruktūras kvalitāti un labās prakses apmaiņu starp profesionālajām skolām un darba devējiem.</t>
  </si>
  <si>
    <t xml:space="preserve">Projekta mērķis ir veicināt darba iespējas un darba pieredzi cilvēkiem ar invaliditāti, lai paaugstinātu nodarbināto invalīdu skaitu un radītu labvēlīgus apstākļus darba atrašanai, pielietojot mūsdienīgus pasākumus integrācijai darba tirgū profesionālajām izglītības institūcijām, darba devējiem un nevalstiskajām organizācijām.  </t>
  </si>
  <si>
    <t xml:space="preserve">Projekta ietvaros veiks pētījumu par Burgundijas trifelēm- Eiropas sēni, kas aug savvaļā zem zemes; noteiks to daudzveidību Latvijā un Lietuvā, audzēšanas potenciālu un optimālos augšanas apstākļus. </t>
  </si>
  <si>
    <t xml:space="preserve">Projekta mērķis ir radīt vieglāku pieeju uzņēmējdarbības atbalsta institūcijām lauku teritorijās, ko nodrošinās, izveidojot piecas uzņēmējdarbības atbalsta bibliotēkas kā vienas pieturas aģentūru ar pieejamiem vismaz 25 pašvaldību e-pakalpojumiem.  </t>
  </si>
  <si>
    <t>Projekta mērķis ir uzlabot reģiona jūrniecības uzņēmumu konkurētspēju, uzlabojot kuģu inženieru apmācību kvalitāti un atjaunojot jūrnieku kvalifikācijas sistēmu saskaņā ar starptautiskiem tiesību aktiem.</t>
  </si>
  <si>
    <t xml:space="preserve">Projekta ietvaros veiks pētījumus par skaitītāju nolasīšanas sistēmām (gudrā mērīšana), testēšanu un uzlabojumus, pielāgojot automātiskās skaitītāju nolasīšanas sistēmas vietējai infrastruktūrai un klientiem.  </t>
  </si>
  <si>
    <t>Projekta mērķis ir uzlabot pētījumu kvalitāti un efektivitāti, kā arī pilnveidot izglītības pieejamību un apmācību sistēmas, veicinot multimediju un interaktīvās televīzijas lietošanu. Projekta rezultātā tiks radīta pilnīgi jauna pieeja izglītības programmu izplatīšanai, izmantojot digitālo TV.</t>
  </si>
  <si>
    <t>Projekta mērķis ir veicināt ciematu ekonomisko un sociālo attīstību, radot un īstenojot tematisko ciematu ideju, balstoties uz to tradicionālo nodarbes veidu. Ir plānots katram ciemam izveidot savu Biznesa plānu, apmācīt vietējo ciematu uzņēmējus, veicināt to apņēmību un pārliecību par sevi, tādējādi paplašinot un atbalstot tematisko ciematu tīklu.</t>
  </si>
  <si>
    <t>Projekta partneri izstrādās vienotu attīstības plānu par pilsētu uzņēmējdarbības attīstības perspektīvām un investīciju piesaisti, kam sekos starptautiska konference - ekspozīcija jaunu attīstības perspektīvu atklāšanai, kā arī izstrādās un īstenos vienotu mārketinga stratēģiju.</t>
  </si>
  <si>
    <t>Universitātes kopā ar asociēto partneru tīklu veiks pētījumus un apmācības par dažādu lauksaimniecības veidiem, piem., par mājlopu audzēšanas īpatnībām Ziemeļlietuvā un Zemgalē, kā arī aprīkos laboratorijas un izveidos vienotu mājas lapu par mājlopu audzēšanu.</t>
  </si>
  <si>
    <t>Projektā veiks pētījumu par ceļu infrastruktūras stāvokli, izstrādās konceptus un tehnisko dokumentāciju pierobežas ceļmalu atpūtas zonām, tādējādi uzlabojot satiksmes, kravu un pasažieru drošību, kā arī ceļmalu vides aizsardzību.</t>
  </si>
  <si>
    <r>
      <rPr>
        <b/>
        <sz val="10"/>
        <color indexed="8"/>
        <rFont val="Calibri"/>
        <family val="2"/>
        <charset val="186"/>
      </rPr>
      <t xml:space="preserve">Projekta mērķis ir </t>
    </r>
    <r>
      <rPr>
        <sz val="10"/>
        <color indexed="8"/>
        <rFont val="Calibri"/>
        <family val="2"/>
        <charset val="186"/>
      </rPr>
      <t>uzlabot ekoloģiskās drošības līmeni reģionos samazinot izsaukuma un glābšanas darbu laiku ārkārtas situāciju novēršanai, kas saistītas ar bīstamajām vielām.</t>
    </r>
  </si>
  <si>
    <r>
      <rPr>
        <b/>
        <sz val="10"/>
        <color indexed="8"/>
        <rFont val="Calibri"/>
        <family val="2"/>
        <charset val="186"/>
      </rPr>
      <t>Projekta mērķis ir</t>
    </r>
    <r>
      <rPr>
        <sz val="10"/>
        <color indexed="8"/>
        <rFont val="Calibri"/>
        <family val="2"/>
        <charset val="186"/>
      </rPr>
      <t xml:space="preserve"> veicināt vienlīdzīgas iespējas izmantot dabas tūrisma piedāvājumu Latvijas, Lietuvas, Baltkrievijas robežu reģionos. 
Paaugstināt dabas tūrisma pieejamību invalīdiem, pielāgojot infrastruktūru un apmācot tūrisma pakalpojumu sniedzējus.
</t>
    </r>
  </si>
  <si>
    <r>
      <rPr>
        <b/>
        <sz val="10"/>
        <color indexed="8"/>
        <rFont val="Calibri"/>
        <family val="2"/>
        <charset val="186"/>
      </rPr>
      <t>Projekta mērķis ir</t>
    </r>
    <r>
      <rPr>
        <sz val="10"/>
        <color indexed="8"/>
        <rFont val="Calibri"/>
        <family val="2"/>
        <charset val="186"/>
      </rPr>
      <t xml:space="preserve"> veicināt pārrobežu aizsargājamo dabas teritoriju pārvaldes efektivitāti ieviešot kopīgi koordinētas darbības. 
Uzlabot aizsargājamās dabas teritorijas "Aukšdaugava - Braslavas ezers" pārvaldību un atpazīstamību.</t>
    </r>
  </si>
  <si>
    <r>
      <rPr>
        <b/>
        <sz val="10"/>
        <color indexed="8"/>
        <rFont val="Calibri"/>
        <family val="2"/>
        <charset val="186"/>
      </rPr>
      <t xml:space="preserve">Projekta mērķis ir </t>
    </r>
    <r>
      <rPr>
        <sz val="10"/>
        <color indexed="8"/>
        <rFont val="Calibri"/>
        <family val="2"/>
        <charset val="186"/>
      </rPr>
      <t xml:space="preserve">Uzlabot ārpusnodarbību izglītības attīstību Latvijas un Baltkrievijas pašvaldībās uzsākot kopīgas darbības, kas vērstas uz sadarbības stiprināšanu mākslas apmācībā.
Uzlabot Ludzas un Glubokoje mākslas skolu sniegtos izglītības pakalpojumus iesaistot cilvēkus un pedagogus atraktīvās pārrobežu aktivitātēs. </t>
    </r>
  </si>
  <si>
    <t>Valsts izglītības satura centrs (Vaļņu iela 2, Rīga, LV-1050, kontaktpersona: Inta Baranovska - inta.baranovska@visc.gov.lv; tālr:+371 67350961, fakss +371 67226535, www.visc.gov.lv)</t>
  </si>
  <si>
    <t>Latvijas Universitāte (Raiņa 19, Rīga, LV-1586; kontakpersona: Indriķis Muižnieks - indrikis.muiznieks@lu.lv, t. + 371 67034401, f. + 371 67034862, www.lu.lv)</t>
  </si>
  <si>
    <t>Rīgas Domes Pilsētas Attīstības departaments (Amatu iela 4, Rīga, LV-1050; kontakpersona: Normunds Strautmanis - pad@riga.lv; Normunds.Strautmanis@riga.lv;   t. + 371 67012877, f. + 371 67012872, www.riga.lv; www.rdpad.lv)</t>
  </si>
  <si>
    <t>Veselības ekonomikas centrs (duntes iela 12/22, Rīga, LV1005; kontaktpersona: Dzintra Dzonsa, t.+371 67501590, f.+371 67501591, www.vec.gov.lv)</t>
  </si>
  <si>
    <t xml:space="preserve">AS Latvijas valsts meži (Kristapa iela 30, Rīga, LV-1046; Kontaktpersona: Dainis Rekelis - d.rekelis@lvm.lv, t.+371 67602075, f.+371 67805430, www.lvm.lv) </t>
  </si>
  <si>
    <t>Valsts reģionālās attīstības aģentūra (Elizabetes iela 19, Rīga, LV1010; kontaktpersona: Liga Baltina - liga.baltina@vraa.gov.lv, t.+371 67079030, f.+371 67079001, www.vraa.gov.lv)</t>
  </si>
  <si>
    <t>Latvijas Universitātes Cietvielu fizikas institūts (Ķengaraga iela 8, Rīga, LV-1063; kontaktpersona: Andis Sternbergs - stern@letnet.lv, t.+371 67187810, f.+371 67132778, www.cfi.lv)</t>
  </si>
  <si>
    <t>Projekta mērķis ir veicināt pēcskolas izglītības iestāžu sadarbību, investējot profesionālā, sociālā, zinātnes un tehnoloģijas atzaru attīstībā, popularizējot kultūras mantojumu.</t>
  </si>
  <si>
    <r>
      <rPr>
        <b/>
        <sz val="10"/>
        <color indexed="8"/>
        <rFont val="Calibri"/>
        <family val="2"/>
        <charset val="186"/>
      </rPr>
      <t xml:space="preserve">Projekta mērķis ir </t>
    </r>
    <r>
      <rPr>
        <sz val="10"/>
        <color indexed="8"/>
        <rFont val="Calibri"/>
        <family val="2"/>
        <charset val="186"/>
      </rPr>
      <t xml:space="preserve">veicināt Latvijas - Baltkrievijas pierobežu pieejamību un tīklojumu.
Uzlabotu kaimiņvalstu autoceļu abās robežas pusēs,  vienkāršojot robežas šķērsošanu robežpunktā Kaplavas-Plusi, modernizējot aprīkojumu un paaugstinot  vietējo iedzīvotāu zināšanas par procedūrām robežu šķērsošanai un piemērojot vienkāršotu procedūru.
</t>
    </r>
  </si>
  <si>
    <r>
      <rPr>
        <b/>
        <sz val="10"/>
        <color indexed="8"/>
        <rFont val="Calibri"/>
        <family val="2"/>
        <charset val="186"/>
      </rPr>
      <t xml:space="preserve">Projekta mērķis ir </t>
    </r>
    <r>
      <rPr>
        <sz val="10"/>
        <color indexed="8"/>
        <rFont val="Calibri"/>
        <family val="2"/>
        <charset val="186"/>
      </rPr>
      <t xml:space="preserve">veicināt iedzīvotāju augsta līmeņa dzīves kvalitāti un sekmēt Latvijas un Baltkrievijas robežu teritoriju pievilcību attīstot aktīva dzīvesveida infrastruktūru.
Uzlabota biroja darbinieku vecuma grupā no 30 un vecāki, skolēnieku un ģimeņu veselības stāvoklis, palielinot iespējas āra aktivitātēm, kas iesaista cilvēkus slēpošanas sacensībās un palielina vietējo iedzīvotājus zināšanas par veselīgu dzīvesveidu.
</t>
    </r>
  </si>
  <si>
    <r>
      <rPr>
        <b/>
        <sz val="10"/>
        <color indexed="8"/>
        <rFont val="Calibri"/>
        <family val="2"/>
        <charset val="186"/>
      </rPr>
      <t>Projekta mērķis ir</t>
    </r>
    <r>
      <rPr>
        <sz val="10"/>
        <color indexed="8"/>
        <rFont val="Calibri"/>
        <family val="2"/>
        <charset val="186"/>
      </rPr>
      <t xml:space="preserve"> materiālo un nemateriālo kultūras mantojuma vērtību pieejamības nodrošināšana plašākam sabiedrības lokam attīstot virtuālu muzeju un paplašinot muzeju pieredzes apmaiņu kultūras izglītībā.  </t>
    </r>
  </si>
  <si>
    <r>
      <rPr>
        <b/>
        <sz val="10"/>
        <color indexed="8"/>
        <rFont val="Calibri"/>
        <family val="2"/>
        <charset val="186"/>
      </rPr>
      <t xml:space="preserve">Projekta mērķis ir </t>
    </r>
    <r>
      <rPr>
        <sz val="10"/>
        <color indexed="8"/>
        <rFont val="Calibri"/>
        <family val="2"/>
        <charset val="186"/>
      </rPr>
      <t xml:space="preserve">paaugstināt sabiedrības izpratni par Latvijas - Lietuvas pārrobežu teritorijas kopīgā kultūrvēsturiskā mantojuma aizsardzību.  
</t>
    </r>
  </si>
  <si>
    <r>
      <rPr>
        <b/>
        <sz val="10"/>
        <color indexed="8"/>
        <rFont val="Calibri"/>
        <family val="2"/>
        <charset val="186"/>
      </rPr>
      <t>Projekta mērķis ir</t>
    </r>
    <r>
      <rPr>
        <sz val="10"/>
        <color indexed="8"/>
        <rFont val="Calibri"/>
        <family val="2"/>
        <charset val="186"/>
      </rPr>
      <t xml:space="preserve"> paaugstināt programmas ieviešanas teritorijā mītošo iedzīvotāju drošības līmeni (saskaņā ar ES un Šengenas prasībām).
Projekta ieviešanas rezultātā tiks uzlabota partneru kapacitāte par kinoloģijas pakalpojumiem.</t>
    </r>
  </si>
  <si>
    <r>
      <rPr>
        <b/>
        <sz val="10"/>
        <color indexed="8"/>
        <rFont val="Calibri"/>
        <family val="2"/>
        <charset val="186"/>
      </rPr>
      <t xml:space="preserve">Projekta mērķis ir </t>
    </r>
    <r>
      <rPr>
        <sz val="10"/>
        <color indexed="8"/>
        <rFont val="Calibri"/>
        <family val="2"/>
        <charset val="186"/>
      </rPr>
      <t xml:space="preserve">veicināt darbības, kas saistītas ar Latvijas, Lietuvas un Baltkrievijas muzejiem, izveidojot muzeja pakalpojumus, kā tūrisma produkts, tādējādi veicinot sociālo un ekonomisko attīstību teritorijās.
Uzlabot muzeja darbinieku zināšanas, attīstīt kopīgu muzeju tūrisma produktu, uzlabot pamata infrastruktūru un muzeja ekspozīcijas, kā arī attīstīt mārketinga aktivitāšu īstenošanu.
</t>
    </r>
  </si>
  <si>
    <r>
      <rPr>
        <b/>
        <sz val="10"/>
        <color indexed="8"/>
        <rFont val="Calibri"/>
        <family val="2"/>
        <charset val="186"/>
      </rPr>
      <t>Projekta mērķis ir</t>
    </r>
    <r>
      <rPr>
        <sz val="10"/>
        <color indexed="8"/>
        <rFont val="Calibri"/>
        <family val="2"/>
        <charset val="186"/>
      </rPr>
      <t xml:space="preserve"> veicināt sociāli ekonomisko attīstību un sekmēt uzņēmējdarbību veicinot kulinārijas mantojuma koncepciju.
Projekta rezultātā tiks uzlabots kulinārijas pakalpojumu tīkls Latgales un Vitebskas reģionos, pamatojoties uz kulinārā mantojuma koncepciju un attīstīta uzņēmējdarbība un tirdzniecība palielinot kulinārijas pakalpojumu kapacitāti abos reģionos. 
</t>
    </r>
  </si>
  <si>
    <t xml:space="preserve">Projekta mērķis ir uzlabot dzīves kvalitāti attīstot efektīvu, uz iedzīvotājiem balstītu iedzimtā vēža skrīningu un tā uzraudzības sistēmas modeli, kā arī apkarot pārmantoto vēzi  pierobežas reģionos.
</t>
  </si>
  <si>
    <t xml:space="preserve">Projekta mērķis ir izmantot  Rapina, Pechory un Viļakas pierobežas reģionu potenciālu to sociālekonomiskajai un kultūras attīstībai. Sasniedzot mērķi tiks saglabāti vairāki kultūras mantojuma objekti, kā arī tiks noorganizētas darba grupas un konferences.
</t>
  </si>
  <si>
    <t>Projekta mērķis ir izveidot sadarbību starp Limbažiem, Salacgrīvu un Volhovu mūzikas un teātra mākslas attīstībai tādejādi veicinot kultūras attīstību un paaugstinot iedzīvotāju dzīves kvalitāti</t>
  </si>
  <si>
    <t>Projekta mērķis ir aktīvo un sporta tūrismu un attīstīt pārrobežu rajona sociālekonomisko vidi, pārveidojot neattīstītos rajonus piemērojamus aktīvam un sporta tūrismam tā veidojot priekšnosacījumus tūrisma uzņēmēju attīstībai.</t>
  </si>
  <si>
    <t xml:space="preserve">Projekta mērķis ir veicināt ekonomisko attīstību reģionos veicinot labākus sakarus starp uzņēmējiem un valdību, izmantojot mūsdienu IKT tehnoloģijas
</t>
  </si>
  <si>
    <t>Projekta mērķis ir attīstīt sadarbību un izveidot pastāvīgu sadarbības tīklu tūrisma nozarē starp Latgales reģionu un Pleskavas apgabalu</t>
  </si>
  <si>
    <t xml:space="preserve">Projekta mērķis ir palielināt pārrobežu reģiona iedzīvotāju iesaistīšanos veselīga dzīvesveida aktivitātēs rezultātā iegūstot vairāk integrētu un veselīgu sabiedrību.
</t>
  </si>
  <si>
    <t>Projekta mērķis ir uzlabot starpposma kultūras attiecības starp Latviju un Krieviju</t>
  </si>
  <si>
    <t xml:space="preserve">Projekta mērķis ir veikt kopīgus pasākumus, lai izstrādātu kopīgas pieejas dabas izglītības centru pārvaldībai, lai padarītu dabas izglītību pieejamāku sabiedrībai un pozitīvi ietekmētu cilvēku izpratni, kas veicinātu ilgtspējīgu attīstību reģionā. 
</t>
  </si>
  <si>
    <t xml:space="preserve">Projekta mērķis ir saglabāt vēsturisko un kultūras mantojumu Igaunijas, Latvijas un Krievijas pārrobežu rajonu arhīvos un nodrošināt rajona iedzīvotāju piekļuvi tiem
</t>
  </si>
  <si>
    <t xml:space="preserve">Projekta mērķis ir padarīt EE-LV-RU pierobežas pilsētas par zaļu un pievilcīgu vietu tās iedzīvotājiem un viesiem.
</t>
  </si>
  <si>
    <t xml:space="preserve">Projekta mērķis ir attīstīt universālu vienotu prātīgu platformu Krievijas un Latvijas vides aizsardzības speciālistu centienu apvienošanai, pamatojoties uz kosmosu zemes monitoringu.
</t>
  </si>
  <si>
    <t xml:space="preserve">Projekta mērķis ir attīstīt pārrobežu sadarbību saistībā ar arheoloģijas un kultūras mantojuma saglabāšanu.
</t>
  </si>
  <si>
    <t>Projekta mērķis ir veikt kolektīvus pasākumus, lai uzlabotu reģiona konkurētspēju, kas noteikta Igaunija-Latvija-Krievijas programmā, izmantojot savu potenciālu un rādot savu aicinājumu vietējiem un ārvalstu tūristiem</t>
  </si>
  <si>
    <t>LV - State Fire and Rescue service of Latvia, Maskavas str. 5, Rīga, Latvija, LV-1050, Štaņislavs Lisovenko, +317 22 038 045, www.vugd.gov.lv</t>
  </si>
  <si>
    <t>LT - Vilnius County Fire and Rescue Board, Pamėnkalnio g. 30, Vilnius, Lithuania, LT-01114, Rimantas Steponavičius, +370 271 6860, http://www.vapgv.lt</t>
  </si>
  <si>
    <t>LT - Utena Country Fire and Rescue Board, 2 Pramonės str., LT-28216, Utena, Lithuania
Olegas Kovalevskis, o.kovalevskis@vpgt.lt, +370 389 63868, www.vpgt.lt
BY - Establishment "Vitebsk regional department of the Ministry for Emergency Situations of Belar</t>
  </si>
  <si>
    <t>LT - Alytus Country Fire and Rescue Board, 34 Suvalkų g., Alytus, Lithuania, LT-62121, Algirdas Bautronis, +370 315 55 953, www.vpgt.lt/alytus</t>
  </si>
  <si>
    <t xml:space="preserve">BY - Establishment "Vitebsk regional department of the Ministry
for Emergency Situations of Belarus" 13 Zhestkova Str., Vitebsk, Belarus, Alexander Yarmosh, +375 29 1101650, www.rescue01.vitebsk.by </t>
  </si>
  <si>
    <t>BY - Establishment "Grodno Regional Department of the Ministry
for Emergency Situations of the Republic of Belarus" per. Dzerzhinskogo, 15, Grodno, Belarus, 230005, Pyotr Korzhik, +375 152 43 83 48, www.rescue01.vitebsk.by</t>
  </si>
  <si>
    <t>LV - Nature Conservation Agency, Baznicas street 7, Rezekne, Latvija, LV-4601, Anda Zeize, +371 64605075, http://www.daba.gov.lv</t>
  </si>
  <si>
    <t>Daugavpils county council, Rigas str. 2, Daygavpils, Latvija, LV-5401, Janis Silovs, www.drp.lv</t>
  </si>
  <si>
    <t>LV - Ludza Municipality, Raiņa 16A, Ludza, Latvija, LV-5701, Viola Andruščenko, 37165707131, www.ludza.lv</t>
  </si>
  <si>
    <t>BY - Regional Council of Deputies of Glubokoye District, Lenina Str. 42, Glubokoye, Belarus, 211793, Rimma Muravey</t>
  </si>
  <si>
    <t>LV - Daugavpils District Municipality Zemgales Secondary School, 'Zemgales -16', Zemgalē, Demenes pagasts, Daugavpils novads, Latvija, LV-5442, Aleksandrs Petkevics, 00371 29545098, www.demene.lv</t>
  </si>
  <si>
    <t>BY - Novkas state general educational secondary school, Vitebsk obl., Vitebsk region., Novka, 3 Centralnaja str., Vitebsk, Belarus, Olga Trublovska, +375212202293</t>
  </si>
  <si>
    <t>Daugavpils Rural Amalgamated (District) Council, 2 Rigas str., Daugavpils, Latvija, Sandra Balode, 0037165476831, www.drp.lv</t>
  </si>
  <si>
    <t>LV - Kraslava local municipality, Rigas 51, Kraslava, Latvija, LV5601, Ilze Stabulniece, +371 29472638, www.kraslava.lv</t>
  </si>
  <si>
    <t>State Border guard Daugavpils administration, Andreja Pumpura 105b, Daugavpils, Latvija, LV 5404, Inga Strode, +37126443647, www.rs.gov.lv</t>
  </si>
  <si>
    <t>LV - Latvian office of Euroregion "Country of Lakes", Brīvības street 13, Krāslava, Latvija, 5601, Ilze Stabulniece, +371 29472638, www.ezeruzeme.lv</t>
  </si>
  <si>
    <t>LV - Rezekne Higher Education Institution, Atbrīvošanas aleja 90, Rēzekne, Latvija, LV-4601, Ilga Šuplinska, +371 64623709, www.ru.lv</t>
  </si>
  <si>
    <t>Rezekne City Council, Atbrivosanas aleja 93, Rēzekne, Latvija, LV-4601, Aleksejs Stecs, +37164607680, www.rezekne.lv</t>
  </si>
  <si>
    <t xml:space="preserve">LV - Daugavpils University, Vienibas street 13, Daugavpils, Latvija, LV-5400, Elita Jermolajeva, 00371 654 25452, www.du.lv </t>
  </si>
  <si>
    <t xml:space="preserve">Innovation &amp; Development Promotion Centre, Varšavas ielā 30, Daugavpils, Latvija, Janušs Poulakovskis, 00371 654 545 95
</t>
  </si>
  <si>
    <t>BY - Yanka Kupala State University of Grodno, Ozheshko str. 22, Grodno, Belarus, 230023, Elena Opekoun, 00375 152 771 421, www.grsu.by</t>
  </si>
  <si>
    <t>LV - State Border Guard College of Republic of Latvia, Zavoloko str. 8, Rezekne, Latvija, LV4600, Uldis Barkans, +371 6460 3687, www.vrk.rs.gov.lv</t>
  </si>
  <si>
    <t>BY - State Border Committee of the Republic of Belarus, 24 Volodarskogo street, Minsk, Belarus, 220050, Alexander Svidersky, +375 17 227 72 61</t>
  </si>
  <si>
    <t>LV - Latgale Planning Region, Atbrivosanas aleja 95, Rezekne, Latvija, LV-4601, Jānis Veips, +37129427490, www.latgale.lv</t>
  </si>
  <si>
    <t>Latgale Region Development Agency, Saules street 15, Daugavpils, Latvia, LV - 5401, Maris Bozovičs, +371 654 20257, www.latgale.lv</t>
  </si>
  <si>
    <t>Lithuanian association of people with disabilities, Geliu g.7, Vilnius, Lithuania, LT-01137, Ginta Žemaitaitite, www.negalia.lt</t>
  </si>
  <si>
    <t>Belarusian Association of Agro- and Ecotourism "Country Escape", Dunina-Martsinkevicha str. 6, Minsk, Belarus, Valeria Klitsounova, www.greenways.by</t>
  </si>
  <si>
    <t xml:space="preserve">LT - Directorate of Grazute Regional park, Laisvoji a. 14, Salakas, Lithuania, LT-32216, Daiva Snarskiene, www.grazute.lt
</t>
  </si>
  <si>
    <t>Dagda County Council, 4 Alejas str., Dagda, Latvija, LV5674, Inese Plesna, +37165681437, www.dagda.lv</t>
  </si>
  <si>
    <t>Dagda Fraternity of disable people " Nema", 8 Asūnes str., Dagda, Latvija, LV-5674, Mārīte Zariņa, +37165652244, www.dagda.lv</t>
  </si>
  <si>
    <t xml:space="preserve">State Environmental Institution "National park "Braslavskije ozjora", Dachnaya street 1, Braslav, Belarus, BY-211970, Natalija Arhipenko, www.braslav.com </t>
  </si>
  <si>
    <t xml:space="preserve">BY - State Scientific and Production Amalgamation
"THE SCIENTIFIC AND PRACTICAL CENTER FOR BIORESOURCES, Akademicheskaya street 27, Minsk, Belarus, BY-220072, Irina Giginyak, http://biobel.bas-net.by/zoo
</t>
  </si>
  <si>
    <t>Preili County council, Raiņa bulvaris 19, Preiļi, Latvija, LV- 5301, Sanita Meļko, +37165322766, www.preili.lv</t>
  </si>
  <si>
    <t>Rezekne municipality Malta rural territory Administration, Skolas iela 24, Malta, Latvija, LV-4630, Inese Siliniece, +371 64634368, www.malta.lv</t>
  </si>
  <si>
    <t>Riebini County council, Saules iela 8, Riebini, Latvija, LV- 5326, Aris Elsts, +371 65324376, www.riebini.lv</t>
  </si>
  <si>
    <t>Ilukste local municipality, Brīvības ielā 7, Ilūkste, Latvija, LV-5447, Lilita Vaščenko, +37127046642, www.ilukste.lv</t>
  </si>
  <si>
    <t xml:space="preserve">
Aglonas County council, Somersetas Street 34, Aglona, Latvija, LV - 5304, Ineta Valaine, +371 29188350, www.aglona.lv</t>
  </si>
  <si>
    <t xml:space="preserve">Ludzas local municipality, Raiņa 16A, Ludza, Latvija, LV-5701, Viola Andruščenko, +37165707131, www.ludza.lv
</t>
  </si>
  <si>
    <t xml:space="preserve">
Verhnedvinsky District Executive Commitee, Kooperativnaja 1, Verhnedvisnk, Belarus, Vjaceslavs Bogusevics, +375 215152209</t>
  </si>
  <si>
    <t xml:space="preserve">
Educational Establishment “Novopolotsk State School of Olympic Reserve”, Armeyskaya str., 80, Novopolotsk, Belarus, 211502, Valery Hushchyn, 8 10 375 214 59 74, www.novopolotsk.by</t>
  </si>
  <si>
    <t xml:space="preserve">Glubokoje district physical culture and sanitation centre, 42 Lenina street, Glubokoje, Belarus, Michail Orekhov, +375215625136, www.glubokoe.vitebsk-region.gov.by </t>
  </si>
  <si>
    <t xml:space="preserve">BY - Braslav district executive committee, Sovetskaya 119, Braslav, Belarus, 211970, Evgeniy Labut, +375 215321161
</t>
  </si>
  <si>
    <t>Latvian office of Euroregion "Country of Lakes", Brīvības street 13, Krāslava, Latvija, 5601, Ilze Stabulniece, +371 29472638, www.ezeruzeme.lv</t>
  </si>
  <si>
    <t>Latgale Planning Region, Atbrivosanas aleja 95, Rezekne, Latvija, LV-4601, Jānis Veips, +37129427490, www.latgale.lv</t>
  </si>
  <si>
    <t>Local Lore Museum of Utena, Utenio sq. 3., Utena, Lithuania, LT28248, Lilija Jovarienė, +370 389 61637, www.utenosmuziejus.lt</t>
  </si>
  <si>
    <t xml:space="preserve">BY - Polotsk City Executive Committee, pr. F. Skorina, 10, Polotsk, Belarus, 211400, Igor Zagrekov, (+375 214) 42 69 49, www.polotskgik.by
</t>
  </si>
  <si>
    <t xml:space="preserve"> Daugavpils University, Vienibas street 13, Daugavpils, Latvija, LV-5400, Elita Jermolajeva, 00371 654 25452, www.du.lv </t>
  </si>
  <si>
    <t>Kėdainiai Regional Museum, Didžioji street 19, Kėdainiai, Lithuania, 57255, Rimantas Žirgulis, +37034751330, www.kedainiumuziejus.lt</t>
  </si>
  <si>
    <t xml:space="preserve">BY - Maxim Bahdanovich Grodno Museum, Ul.1-go Maya 10, Grodno, Belarus, 230023, Sviatlana Rapetskaya, +375 152 722254, www.bogdanovich.grodno.by
</t>
  </si>
  <si>
    <t>Kraslava local municipality, Rigas 51, Kraslava, Latvija, LV5601, Ilze Stabulniece, +371 29472638, www.kraslava.lv</t>
  </si>
  <si>
    <t>Polotsk border guard unit, Farinovo, Polock district, Vitebsk oblast, Belarus, 211654, Aleksandr Primakovich, +375295974494</t>
  </si>
  <si>
    <t xml:space="preserve">BY - Braslav district executive committee, ul. Sovetskaja 119, 211970 Braslav, Vitebsk Region, Belarus, Natalja Spiridonova, +375 2153 21419, www.braslav.vitebsk-region.gov.by
</t>
  </si>
  <si>
    <t>Daugavpils District Municipality Zemgales Secondary School, 'Zemgales -16', Zemgalē, Demenes pagasts, Daugavpils novads, Latvija, LV-5442, Aleksandrs Petkevics, 00371 29545098, www.demene.lv</t>
  </si>
  <si>
    <t>LV - Aglona municipality, Somersetas street 34, Aglona, Latvija, LV-5304, Ineta Valaine, +371 65324573, www.aglona.lv</t>
  </si>
  <si>
    <t>Aglona municipality, Somersetas street 34, Aglona, Latvija, LV-5304, Ineta Valaine, +371 65324573, www.aglona.lv</t>
  </si>
  <si>
    <t xml:space="preserve">Kraslava municipality, Rigas 51, Kraslava, Latvija, Ināra Dzalbe, +371 656 15717, www.kraslava.lv </t>
  </si>
  <si>
    <t>Dagda municipality, Alejas street 4, Dagda, Latvija, LV-5674, Inese Plesņa, +371 65681437, www.dagda.lv</t>
  </si>
  <si>
    <t>Rezekne municipality, Atbrivosanas aleja 95, Rezekne, LV-4601, +371 26337449, www.rezeknesnovads.lv</t>
  </si>
  <si>
    <t>Ludza municipality, Raiņa street 16, Ludza, LV-5701, Aivars Meiksans, +371 65707496, www.ludzaspils.lv</t>
  </si>
  <si>
    <t>BY - Polotsk City Executive Committee, Pr.Skoriny 10, Polotsk, Belarus, 21140, Igor  Zagrekov, +375 214426949, www.polotskigik.by</t>
  </si>
  <si>
    <t xml:space="preserve">Lepel District Executive Committee, Department of Physical Education, Sport and
Tourism, Lobanka street 52A, Lepel, Belarus, 211174, Olga Mahanenko, +375295970036, http://lepel.vitebsk-region.gov.by </t>
  </si>
  <si>
    <t xml:space="preserve">Glubokoje District Executive Committee, Department of Physical Education, Sport
and Tourism, Lenina street 42, Glubokoje, 211793, Mihail Orehov,+375 215625136, http://glubokoje.vitebsk-region.gov.by </t>
  </si>
  <si>
    <t>Verhnedvinsk District Deputy Council, Kooperativnaja street 1, Verhnedvinsk, Belarus, 211620, Irina Kozel, +375 215152209, http://verkhnedvinsk.vitebsk-region.</t>
  </si>
  <si>
    <t>Miory district executive Committee, Dzerzhinskogo 17, Miory, Belaruss, Raisa Parfenenko, +375215241445</t>
  </si>
  <si>
    <t>"Interaction", institution for promotion of the International Dialog and Cooperation, Oktjabrskaja 25-100, Polostk, Belarus, 211400, +375296324872, www.eu-belarus.net</t>
  </si>
  <si>
    <t>LT - Klaipeda University, H. Manto st. 84, Klaipeda, LT-92294, +37046 398986, fax.+37046 398682, Arunas Andziulis, arunas@ik.ku.lt</t>
  </si>
  <si>
    <t>LT - Siauliai University, Vilniaus st. 88, LT-76285, Siauliai, Lietuva,  +37041 595730, fax.+37041595809, Ingrida Baranauskiene, all@cr.su.lt, www.su.lt</t>
  </si>
  <si>
    <t>LT - Enterprise initiative, Savanorių pr. 214-405, Kaunas, LT-50128, +37062020499, Darius Karaša, info@vini.lt</t>
  </si>
  <si>
    <t>Vocational Training centre of Panevezys, Staniūnu g. 68, Panevėžys, LT 36143, +37045431036, Laura Galiauskiene, projektai@pprc.panevezys.lm.lt</t>
  </si>
  <si>
    <t xml:space="preserve">Panevėžys business advisory centre, Kranto Street 25, Panevėžys, LT 35172, +37045465454, Jūratė Raukštienė,info@pvkc.lt </t>
  </si>
  <si>
    <t>Kaunas Food Industry school, Taikos pr. 133, Kaunas, LT 51123, +37037454313, Roma Simukauskiene,info@kmpm.lm.lt</t>
  </si>
  <si>
    <t>Kaunas technical university of applied sciences, Tvirtovės al. 35, Kaunas, LT 50155, Esmeralda Štyps, ktk@ktk.lt , +37037 308620</t>
  </si>
  <si>
    <t>Kaunas Builders’ training center, V. Krėvės pr. 114, Kaunas, LT 50315, +37037 31 41 05, Aida Ilona Gružinskienė, stanislovas.janukaitis@org.ktu.lt</t>
  </si>
  <si>
    <t>PI “Siauliai region development agency”, Vilniaus street 100, Šiauliai, LT 76285, +37041525101, Agneta Sinickaite, projektai3@srpa.lt</t>
  </si>
  <si>
    <t>Skuodas agricultural business, trade and services school, Laisvės g. 69, Skuodas, LT 98128, +37044073135, Tomas Kubilius, skuodaskvtm@ktv.sarela.lt</t>
  </si>
  <si>
    <t>Utena district municipality administration, Utenio Avenue 4, Utena, LT-4910, +37061246232, Algirdas Gildutis, algirdas.gildutis@utena.lt, www.utena.lt</t>
  </si>
  <si>
    <t>Alanta school of technology and business, Technikumo  street 2, Naujasodis, LT-33315, Alma Selim,+37038358500,  alantostvm@is.lt</t>
  </si>
  <si>
    <t>Jaunaglona Vocational Secondary School, Ezerkalna street 4, Jaunaglona, LV-5304, +37065381252, Vita Rivare, vita.rivare@gmail.com</t>
  </si>
  <si>
    <t>Koknese County Council, Melioratoru street 1, Koknese, LV-5113, +37165133636, fax+37165133631, Anita Svence, dome@koknese.lv</t>
  </si>
  <si>
    <t>Association "Koknesei", Melioratoru str.1, Koknese, LV-5113, +37129586111, Dace Grīsle, dcegr@tvnet.lv</t>
  </si>
  <si>
    <t>Tourism and business information centre of Joniskis district, Zemaiciu str. 9, Joniskis, LT 84147, +37042652388, fax+37042651636, Ausra Jokubaite, ausra@jvic.lt</t>
  </si>
  <si>
    <t>Palanga Town Municipality Administration, Vytauto str. 73, Palanga, LT-00134, +370460 51 225, Jurita Buteniene, jurgita.buteniene@palanga.lt</t>
  </si>
  <si>
    <t>Directorate of Kurtuvenai regional park, Parko str. 2, Kurtuvenai, Bubių s., Šiauliai r., +37041370333, Darius Ramančionis, info@kurtuva.lt</t>
  </si>
  <si>
    <t>Šiauliai district municipality, Vilniaus str. 263, Šiaulia, LT-76337, +37041 59 66 42, Dalia Vadeikienė, dalia.vadeikiene@siauliai-r.sav.lt</t>
  </si>
  <si>
    <t>PI "Šiauliai region development agency", Vilniaus st. 100, Siauliai, LT-76285, +37041525101, Agneta Sinickaite, projektai3@srpa.lt</t>
  </si>
  <si>
    <t>LT - Siauliai University, Vilniaus str. 88, Siauliai, LT-76285, +37069997177, Vaclovas Tričys, eneko@su.lt, www.su.lt</t>
  </si>
  <si>
    <t>LT - Joniškis Agricultural School, Upytės g. 77, Joniškis, LT-84152, +37042661345, Liudas Jonaitis, mokykla@jzum.lt, www.jzum.lt</t>
  </si>
  <si>
    <t>LT - Public organization "Union of social enterprises of didabled", Šilutės pl. 83-308, Klaipėda, LT-94101, +37046246481, Gediminas Bartkus, info@nsis.lt</t>
  </si>
  <si>
    <t>Public Organization "Šiauliai Labour Market Training Center", Dvaro g. 114 A, Šiauliai, LT-76199, +37041524724, Violeta Tyleniene, sdrmc@splius.lt, www.mokymocentras.lt</t>
  </si>
  <si>
    <t>Institute of Forestry, Lithuanian Research Centre for Agriculture and Forestry, Liepu 1, Kaunas, LT-53101, Kęstutis Armolaitis, dr. Jūratė Aleinikovienė, miskinst@mi.lt</t>
  </si>
  <si>
    <t>Klaipeda University, H. Manto 84, LT92294 , +37046398842, Marija Kataržytė, marija@corpi.ku.lt, http://www.ku.lt/</t>
  </si>
  <si>
    <t xml:space="preserve">Pakruojis District Municipality Administration, Kęstučio gatve 4, Pakruojis, Šiauliai County, LT-83152, +37042169090, Lina Mikolaityte, pakruojis@lsa.lt, www.pakruojis.lt </t>
  </si>
  <si>
    <t xml:space="preserve">Pasvalys District Municipality Administration, Vytauto Didžiojo aikšte 1, Panevėžys County, LT-39143, +37045154039, Paulius Petkevicius, p.petkevicius@pasvalys.lt </t>
  </si>
  <si>
    <t>Birzai District Municipality Administration, Vytauto gatve 38, Panevėžys County, LT-41143, +370845043140, Jurga Bagamolovienė, jurga.bagamoloviene@birzai.lt</t>
  </si>
  <si>
    <t>LT - Lithuanian Maritime Academy, I.Kanto str. 7, Klaipeda, LT-92123, +37046397240, Inga Bartuseviciene, info@lmc.lt, www.lajm.lt</t>
  </si>
  <si>
    <t>Kaunas University of Technology, K. Donelaičio  73, LT-44029, +37037300541,  Vytautas Deksnys, Vytautas.Deksnys@ktu.lt</t>
  </si>
  <si>
    <t>LT - Radviliskis District Municipality Skemiai Local Administration, Alyvų str. 5, Raviliškis district, LT-82350, +37042245135, Romualda Rimkuvienė,skemiai@radviliskis.lt</t>
  </si>
  <si>
    <t>Radviliskis District Municipality Aukstelkai Local Administration, Žalioji str.1, Radviliskis District, LT-82486, +37042246143, Alma Kubilinskienė, aukstelkai@radviliskis.lt</t>
  </si>
  <si>
    <t>Klaipeda City Municipality Administration, Liepų str. 11, LT-91502, +37046396110, Sarunas Rutkauskas, sarunas.rutkauskas@klaipeda.lt</t>
  </si>
  <si>
    <t>LT - Siauliai University, Vilniaus st. 88, LT-76285, +37041595800, Eglė Virgailaitė-Mečkauskaitė, all@cr.su.lt, www.su.lt</t>
  </si>
  <si>
    <t>Kaunas University of Technology, K. Donelaičio  73, LT-44029, +37037451546, Kestutis Zaleckis, kestutis.zaleckis@ktu.lt</t>
  </si>
  <si>
    <t>LITHUANIAN NATIONAL FREIGHT FORWARDING ASSOCIATION „LINEKA“, Basanaviciaus str. 28, Vilnius, LT-03224, +370652779036, Monika Petkevičiūtė, info@lineka.lt</t>
  </si>
  <si>
    <t>Siauliai County Fire and Rescue Board, Basanavičiaus 89, LT-76160, +37041 397911, Irmantas Vaigauskas, siauliai.pgt@vpgt.lt</t>
  </si>
  <si>
    <t>Panevezys County Fire and Rescue Board, Ramygalos 14, LT-36231, +37045 50 33 22, Arūnas Tautkevičius, panevezys.pgv@vpgt.lt</t>
  </si>
  <si>
    <t>Administration of Rokiskis Municipality, Respublikos street 94, LT-42136, +370458 71233, Vilma Meciukoniene, savivaldybe@post.rokiskis.lt</t>
  </si>
  <si>
    <t>Akmene District Municipality, L. Petravičiaus a. 2, LT-85132, +370425 57 133, Daiva Tušienė, info@akmene.lt</t>
  </si>
  <si>
    <t>Birzai District Municipality Administration, Vytauto gatve 38, Panevėžys County, LT-41143, +370450 42 103, Vaida Bajorūnienė, vaida.bajoruniene@birzai.lt</t>
  </si>
  <si>
    <t>Administration of Birštonas municipality, Jaunimo g. 2, Kaunas county, LT-59206, +37031965555, Antanas Sabanas, sekretore@birstonas.lt</t>
  </si>
  <si>
    <t>LT - Šiauliai region fire-fighting and rescue council, J. Basanavičiaus g. 89,  LT 76160, +37041 397911, Irmantas Vaigauskas, siauliai.pgv@vpgt.lt, www.spgt.lt</t>
  </si>
  <si>
    <t>Šiauliai City Municipality administration, Vasario 16-osios g. 62, LT-76295, +37041 383421, Ija Jencienė, i.jenciene@siauliai.lt</t>
  </si>
  <si>
    <t>Directorate of Kurtuvėnai Regional Park, Parko gatve 2, Siaulio district, LT-80223, +37041370333, Darius Ramančionis, info@kurtuva.lt, www.kurtuva.lt</t>
  </si>
  <si>
    <t>Siauliai region development agency, Vilniaus Street 100, LT-76285, +37041525101, Agneta Sinickaite, Projektai3@srpa.lt</t>
  </si>
  <si>
    <t xml:space="preserve">Administration of Birstonas municipality, Jaunimo g. 2, Birstonas, LT-59206, +37031962009, Antanas Sabanas, antanass@birstonas.lt </t>
  </si>
  <si>
    <t>Directorate of Zagare Regional Park, Maluno Street 1, Joniskio district, LT-84331, +37042660809, Modesta Stočkutė, info@zagaresrp.lt</t>
  </si>
  <si>
    <t>Directorate of Biržai regional park, Rotušės St. 10, LT-41175, +37045035805, Kęstutis Baronas, kestutis@rpd.w3.lt, www.birzuparkas.lt</t>
  </si>
  <si>
    <t>LT - Klaipeda County Fire and Rescue Board, Trilapio st. 4, LT-92191, +37046416283, Vaidas Masiliauskas, klaipeda.pgv@pgt.lt</t>
  </si>
  <si>
    <t>Lithuanian Hydrometeorological Services under the Ministry of Environment, Rudnios g. 6, LT-09300, +3705 275 1194, Justinas Kilpys, lhmt@meteo.lt</t>
  </si>
  <si>
    <t>PI "Siauliai region develompent agency", Vilniaus str. 100, Siauliai, LT-76285, +37041 525 101, Agneta Sinickaite, projektai3@srpa.lt</t>
  </si>
  <si>
    <t>NGO EDUCATIONAL PROJECTS, Ezero Str. 8-1, Siauliai, LT-77141, +37041552469, Pranas Benikas, bendras@edupro.lt, www.edupro.lt</t>
  </si>
  <si>
    <t>Joniskis "Saules" basic school, Livonijos Str. 6, Joniskis, +37069856784, Tomas Armonavicius, direktorius@saule.joniskis.lm.lt, www.saule.joniskis.lm.lt</t>
  </si>
  <si>
    <t>BI Klaipeda City Social Support Centre, Taikos prospektas 76, LT-93200, +37046311185, Diana Stankaitiene, spc@takas.lt</t>
  </si>
  <si>
    <t>Klaipeda City Municipality Administration, Liepų str. 11, LT-91502, +37046396008, Tomas Barsevicius, administracija@klaipeda.lt</t>
  </si>
  <si>
    <t>LT - Rokiskis Psychoneurological Hospital, Vytauto str. 47, LT-42100, +37045820132, Vilius Erslovas, info@rpl.lt</t>
  </si>
  <si>
    <t>Klaipėda University (CORPI), H. Manto 84, LT-92294, +37046 398720, Ričardas Paškauskas, ricardas.paskauskas@botanika.lt</t>
  </si>
  <si>
    <t>Directorate of Tytuvenai Regional Park, Misko 3 , LT-86469, +37042759030, Vytautas Stonys, tytuvenurp@trp.lt</t>
  </si>
  <si>
    <t>Directorate of Zemaitija National Park, Didzioji 10, Plunge, LT-90420, +37044849337, Gedas Kukanauskas, rekreacija@zemaitijosnp.lt, www.zemaitijosnp.lt</t>
  </si>
  <si>
    <t>Pakruojis Distric Municipality, Kestučio 4, Pakruojis District, Siauliai County, LT-83152, +37042169090, Daiva Rutkevičiene, pakruojis@lsa.lt</t>
  </si>
  <si>
    <t>Ignalina district municipality administration, Laisves a. 70, LT-30122, +370386 52266, Rita Gasiukeviciene, rita@ignalina.lt</t>
  </si>
  <si>
    <t>LT - Public Library of Zarasai District Municipality, D.Bukonto 20/1, Utena, LT-32132, +37038552279, Danutė Karlienė, info@zarasubiblioteka.lt, www.zarasubiblioteka.lt</t>
  </si>
  <si>
    <t>LT - Šiauliai City Municipality administration, Vasario 16-osios street 62, LT-76295, +37041383421, Ija Jencienė, i.jenciene@siauliai.lt</t>
  </si>
  <si>
    <t>Šiauliai first music school, Trakų g. 43, LT-76291, +37041502166, Vygintas Ališauskas, mm1@muzika.siauliai.lm.lt</t>
  </si>
  <si>
    <t>Zarasai sport centre, S.Neries str. 35, LT-32124, +37038530556, Arūnas Zavackas, sportas@zarasai.lt</t>
  </si>
  <si>
    <t>LT - Centre of culture of Zarasai municipality, Vytauto g. 1a/2a , LT-32130, +37038551667, Jovita Mikutavičienė, z.k.r@mail.lt</t>
  </si>
  <si>
    <t>Klaipėda municipality, Liepų g. 11, LT-91502, +37067782241, Modestas Vitkus, modestas.vitkus@klaipeda.lt</t>
  </si>
  <si>
    <t>LT - Panevėžys football academy, Smėlynės g. 2B, LT-35143, +37045462933, Darius Butkus, paneveziofa@gmail.com , www.pfa.lt</t>
  </si>
  <si>
    <t>LT - The Culture Center of Utena, Aušros g. 49, LT-28193, +370698 46754, Asta Motuzienė,  kultcentras@zebra.lt, www.utenoskc.lt</t>
  </si>
  <si>
    <t>Siauliai city municipalyti budget institution "Siauliai football academy", S.Daukanto st. 23, LT-76331, +37070005051, Mantas Tarabilda, siauliufa@siauliufa.lt, http://www.siauliufa.lt/</t>
  </si>
  <si>
    <t>LT - Public institution "Rietavas stud", Klaipedos 29, Vatusiai, LT-90319, Ricardas Astrauskas, rietavozirgynas@gmail.com, www.zirgynas.com</t>
  </si>
  <si>
    <t xml:space="preserve">Public enterprise Rest and sport club Dreverna, Laugaliu 9, Gargzdai, Klaipeda, LT-96157, +37046471979, Vaclovas Macijauskas, vaclovas@idmava.lt </t>
  </si>
  <si>
    <t>Day activities centre, TIEKEJU G. 23, Kretinga, LT-97123, +37044570144, Birute Viskontiene, dienosveikla@takas.lt</t>
  </si>
  <si>
    <t xml:space="preserve">Lithuanian welfare society for persons with mental disabilities Klaipeda Viltis, Smilteles 22, Klaipeda, LT-93146, +37046 346022, Janina Tulabiene, klaipviltis@gmail.com, www.viltis.lt </t>
  </si>
  <si>
    <t>LT - Zidikai Marija Peckauskaite secondary school, Dariaus ir Gireno str. 14, Mazeikiai, LT-89442, +37044343246, Laima Bartkuviene, zidikai@takas.lt, www.zidikai.mazeikiai.lm.lt</t>
  </si>
  <si>
    <t>LT - Motociklininkų organizacija „Gargždų vorai“, J. Basanavičiaus g. 5 / Taikos g. 2, Gargždai, LT-96138, +37065788532, Laurynas Baltrūnas, info@mototurizmas.lt, www.mototurizmas.lt</t>
  </si>
  <si>
    <t>LLIV-339</t>
  </si>
  <si>
    <t>Sustainable Rainwater Sewerage Management for Improved Environmental Quality of Lielupe River Basin</t>
  </si>
  <si>
    <t>RAIN-WATER-MAN</t>
  </si>
  <si>
    <t>Pasvalys District Municipality Administration, Vytauto Didžiojo aikšte 1, Panevėžys County, LT-39143, +37045154039, Mindaugas Leisys, m.leisys@pasvalys.lt</t>
  </si>
  <si>
    <t xml:space="preserve">Pakruojis Distict Municipality Administration, Kestučio g. 4, LT-83152, +370421 69 090, Lina Mikolaitytė, pakruojis@lsa.lt </t>
  </si>
  <si>
    <t>The overall objective of the project is to improve water quality of the Lielupe  River basin by improving collection, treatment and discharge of rainwater sewerage in urban areas. The project will contribute to broader transnational efforts to improve environmental profile of the Lielupe River Basin (abased on the principles of the EU Water Framework Directive). It will lay ground for further cross-border environment protection activities in the field of rainwater sewerage management . The following tasks of the project will contribute to meeting the following sub-objectives (i) infrastructure investments and developing technical projects will improve environmental record of rainwater sewerage systems and reduce urban flooding risks causing damage to property and economic performance; (ii) common guidelines on innovative technologies and effective management,  and (iii)seminars for landowners and entrepreneurs, training for municipality personnel all raise  awareness  of environment without borders, awareness on importance of rainwater sewerage management and improved management system planning know-how. All project sub-objectives are realistically achievable within the project and they will also have a durable impact (e.g., other municipalities using guidelines; more members of the public exposed to ideas of cross-border initiatives of water protection through communication with project target groups and exposure to project information).</t>
  </si>
  <si>
    <t>LLIV-357</t>
  </si>
  <si>
    <t>Protecting environment by developing lighting systems in Ignalina and Kraslava towns</t>
  </si>
  <si>
    <t>Smart Light</t>
  </si>
  <si>
    <t>Ignalina Nuclear Power Plant regional development agency, Ateities 23, Utena, LT-30121, +370386 504 00, Dmitrij Sosunov, info@iaeregionas.lt, www.inppregion.lt</t>
  </si>
  <si>
    <t>Administration of Ignalina district municipality, Laisvės a. 70, Utena, LT-30122, +370386 52 096, Donatas Lukaševičius, info@ignalina.lt, www.ignalina.lt</t>
  </si>
  <si>
    <t>Objective of the project is to contribute to creation of attractive living environment and development of sustainable community by promoting environment protection activities and development of clean, environmentally friendly and energy efficient technologies in Latvia-Lithuania cross border region. This makes it necessary to include all relevant decision making, searching, investing and implementing sectors of the regions and beyond. Successful re-orientation and creating new profiles as environmnetally-friendly regions has to consider all actors in a region, to involve them in the processes and to create ground for interactive development. 
Sub-objectives:
1) Investments in infrastructure to reduce CO2 emissions in the regions;
2) Raising awareness of society members about environment protection importance;
3) Improvement of environment protection related education is schools. 
Project will have direct impact on the environment through a cleaner production and less energy consumption. A reduction of transport related emissions will be reached through the promotion of environmentally-friendly types of transport. Investments will focus on an innovative approach for a positive impact on the environment.</t>
  </si>
  <si>
    <t>Projektā ar dažādu izglītojošu pasākumu palīdzību, piem., informatīvo kampaņu, konkursiem, nometnēm, velosipēdu tūri, veicinās vietējo iedzīvotāju zināšanas un izpratni par vides aizsardzības jautājumiem, papildus modernizēs apgaismojuma sistēmu abās pilsētās, tādā veidā samazinot CO2 izmešus.</t>
  </si>
  <si>
    <t>Projektā rekonstruēs vai modernizēs esošās lietus kanalizācijas vadības sistēmas, izstrādās tehniskos projektus lietus ūdens kanalizācijas sistēmām, izmantojot inovatīvās tehnoloģijas, kā arī paaugstinās vietējo iedzīvotāju izpratnes līmeni par vides aizsardzības  jautājumiem, rīkojot informatīvus seminārus un apmācības.</t>
  </si>
  <si>
    <t>9-2011-2012/UK lēmums 8.02.2012.</t>
  </si>
  <si>
    <t>112_PR2_20_0442</t>
  </si>
  <si>
    <t>2. prioritāte- Mērķtiecīga lietotāju pieprasījuma analīze</t>
  </si>
  <si>
    <t>KITCASP</t>
  </si>
  <si>
    <t>Key Indicators for Territorial Cohesion and Spatial Planning</t>
  </si>
  <si>
    <t>Īrija/National University of Ireland Maynooth</t>
  </si>
  <si>
    <t xml:space="preserve">Lielbritānija/London Southbank University, Department of Urban, Environmental and Leisure Studies, Faculty of Arts and Human Sciences, Spānija/ Technical University of Catalonia, Īslande/ University of Akuyrei Research Centre, Iceland </t>
  </si>
  <si>
    <t>Vidzemes Augstskola</t>
  </si>
  <si>
    <t>35 393</t>
  </si>
  <si>
    <t>359 965</t>
  </si>
  <si>
    <t>Projekta KITCASP mērķi ir atbalstīt uz pierādījumiem balstītas, integrētas politikas veidošanu teritoriālajā attīstībā; identificēt un izplatīt labo pieredzi dažādu datu, indikatoru un rādītāju izmantošanā nacionālo teritoriālo attīstības stratēģiju sagatavošanai; noteikt, kā ESPON rezultāti var veicināt šo procesu; izvērtēt potenciāli galveno vispārēji pielietojamo attīstības indikatoru noteikšanu atbilstoši teritoriālās attīstības kohēzijas, konkurētspējas un ilgtspējīgas attīstības mērķiem.</t>
  </si>
  <si>
    <t>The aims of the KITCASP project are to support evidence-based, integrated policy-making for territorial development; to identify and disseminate good practice in the use of data, indicators and indices to inform the preparation of national strategies for territorial development; to examine how ESPON findings can contribute to that process; and to explore the potential for identifying a core set of key indicators of general utility in addressing the territorial development objectives of cohesion, competitiveness and sustainable development.</t>
  </si>
  <si>
    <t>112_PR4_PP_0475</t>
  </si>
  <si>
    <t>4.prioritāte - Starptautiskās sadarbības aktivitātes</t>
  </si>
  <si>
    <t>ENECON</t>
  </si>
  <si>
    <t>ESPON Evidence in a North European Context</t>
  </si>
  <si>
    <t>Norvēģija/Norwegian Institute for Urban and Regional Research</t>
  </si>
  <si>
    <t>297 210</t>
  </si>
  <si>
    <t xml:space="preserve">ENECON projekta  mērķis ir apzināt teritoriālās attīstības un telpiskās plānošanas politiku un prakses izaicinājumus un iespējas, īpaši Ziemeļeiropas teritorijās. Aktīvi izplatot ESPON rezultātus, projekts veicinās izpratni par teritoriālo attīstību un kohēziju Eiropas perspektīvā, īpaši uzsverot dažādās starptautiskās pieejas teritoriālajā analīzē, politikā un plānošanā makro reģionālajā kontekstā.   </t>
  </si>
  <si>
    <t>The project ENECON addresses challenges and opportunities facing territorial development and spatial planning policies and practices, particular to the vast territory of the northern part of Europe. By actively facilitating the use and capitalization of ESPON-evidence the overall aim is to contribute to make clear the significance of the European perspective on territorial development and cohesion, and especially the crucial need for a transnational cooperation approach to territorial analysis, policies and planning, in a macro-regional context and perspective.</t>
  </si>
  <si>
    <t>Somija/University of Eastern Finland / Karelian Institute),Īslande/University of Akureyri, Zviedrija/Royal Institute of Technology, Igaunija/ University of Tartu, Lietuva/ Research Institute of Territorial Planning of Vilnius Gediminas Technical University, Dānija/ Danish Centre for Spatial Planning</t>
  </si>
  <si>
    <t>Valsts reģionālās attīstības aģentūra (Elizabetes iela 19, Rīga, LV-1010, Latvija, tālrunis  +371 67079025, zane.lescinska@vraa.gov.lv</t>
  </si>
  <si>
    <t xml:space="preserve">Mērķis:
1. Atrast metodes kā paaugstināt piesārņoto vietu  sanācijas efektivitāti.
2. Integrēt piesārņoto vietu plānošanu un telpiskās plānošanas sistēmā.
3. Mērķgrupu informēšanas metožu uzlabošana , lai tādejādi veicinātu drošāku vidu.
4. Izveidojot Centrālā Baltijas tīklu pārvaldību piesārņoto vietu noteikšanu.
</t>
  </si>
  <si>
    <t xml:space="preserve">Projekta mērķis ir uzlabot Igaunijas - Latvijas - Krievijas transporta sitēmu ilgtspēju, pieejamību un konkurētspēju kā nacionālo interešu sfēru  </t>
  </si>
  <si>
    <t xml:space="preserve">Projekta mērķis ir starptautiskā Via Hanseatica tūrisma maršrutu Igaunijas, Latvijas un Krievijas teritorijās attīstība izmantojot iepriekš noteiktā Pārrobežu tūrisma produktu potenciālu un stimulēt ilgtspējīgu reģionālu un vietēju attīstību arī blakus rajonos.
</t>
  </si>
  <si>
    <t>PartiSEApate</t>
  </si>
  <si>
    <t>Multi-level Governance in MSP (Maritime Spatial Planning) throughout the Baltic Sea Region</t>
  </si>
  <si>
    <t>PL/10</t>
  </si>
  <si>
    <t>Mērķis ir izstrādāt visam Baltijas jūras reģionam vienotu pieeju jūras telpiskai plānošanai un stiprināt institucionālo struktūru, realizējot daudzlīmeņu pārvaldības modeļa koncepciju. Projekta ietvaros izstrādāti Instrumenti un modeļi tiks piemēroti trim pilotteritorijām – Pomerānijas līcim (SE, DE, PL), t.s. Lietuvas jūras akvatorijai (LT, LV, SE, RU) un Vidussēklim (SE, PL).</t>
  </si>
  <si>
    <t>The maritime economy is one of the fastest growing sectors throughout Europe resulting in increasing demands for maritime space coupled with the need to ensure a viable marine environment. Thus the last three years have led to a new approach in maritime governance throughout Europe with Maritime Spatial Planning (MSP) having developed into the widely acknowledged tool for co-ordinating spatial use and balancing of
interests in the sea. Within the Baltic Sea Region MSP is highly promoted by VASAB and HELCOM, which have for this purpose created a joint working group and act as Horizontal Action Leaders for MSP within the EUSBSR. On national level, many BSR countries have passed the necessary legislation and are about to start MSP processes. These developments will receive an extra push this summer with the expected EU proposal on MSP. By its very nature MSP requires thorough consideration of the interests sectors concerned, which are – in turn - expressed at all governance levelsreaching from individual interests up to international scale. This by definition is a multi-level governance approach. Maritime and terrestrial spatial planning should be tightly interlinked, consistent and supportive to each other. At the same time planners have to consider the whole Baltic Sea as ONE ecosystem and ONE planning space with transnational structures (i.e. nature protection areas, grid connections, shipping lanes) to be planned at pan-Baltic level.
PartiSEApate seeks to address the above mentioned problems by developing models on how such multi-level governance can be realised in MSP within three pilot case areas: a) Pomeranian Bight (SE, DE, PL – SE national/regional/municipal level); b) Lithuanian Sea (LT, LV, SE, RU – LT national/local level); c) Middle Bank (SE, PL). The partners will develop and test requirements, methods and tools for MSP consultation processes and stakeholder engagement across all levels. The work will be driven by working groups among responsible planners and cooperation with data networks. The objective is to develop practical guidance for planners on how multi-level MSP consultation processes shall be carried out in future throughout the BSR. Furthermore the project will engage national bodies, sectors &amp; researchers in a dialogue on a pan-Baltic level (including related EUSBSR priority actions and flagships). Via a series of workshops these groups shall gain a better understanding of what MSP means to them and why it is important to treat their topics on a transnational level. At the same time planners shall get a better insight into the priorities and objectives as well as expectations, fears and hopes related to MSP of each of these groups. In a process of targeted workshops sectors shall be brought together in order to identify synergies&amp; conflicts, develop cross-sectoral priorities and solutions for future joint planning and governance process required. All recommendations will be put forward to the Ministerial Conference of VASAB to be held in early autumn 2014.</t>
  </si>
  <si>
    <t>5-2012/UK lēmums 12.06.2012.</t>
  </si>
  <si>
    <t>BSR TransGovernance - MLG support to the implementation of PA 11 in the EU Baltic Sea Strategy</t>
  </si>
  <si>
    <t>SE/22</t>
  </si>
  <si>
    <t xml:space="preserve">Projekta mērķis ir parādīt, kā daudzlīmeņu pārvaldības modeļi, instrumenti un pieejas var veicināt labāku saskaņošanu transporta politikā dažādos administratīvos līmeņos BJR un labāka iekļaušana uzņēmējdarbības aktivitātēs. Plānotie rezultāti: daudzlīmeņu pārvaldība operatīvi modeļi esošo multimodālo transporta koridoru (Scandria, EWTC) pilnveidošanai un labākai kravu pārvaldībai sadarbība ar ES ar trešajām valstīm, kā arī modeļi terminālu pārvaldībai un rekomendācijas transnacionālo un pārrobežu transporta koridoru daudzlīmeņu pārvaldībai. </t>
  </si>
  <si>
    <t>The project objective is to demonstrate how multi-level governance models, tools and approaches can contribute to a better alignment of transport policies in the BSR at various administrative levels and better incorporation of the business perspective. This is expected to increase commitmentof public and private stakeholders to achieving greener and more efficient transport in the Baltic Sea Region, in line with PA 11 of the EU Baltic Sea Strategy.
The project will place particular focus on developing and testing joint planning and implementation frameworks for transport policies at such reference scales, which have witnessed a long process of cooperation across the national borders with involvement of public/private stakeholders, and/or which have gathered a vast evidence for MLG actions. These are: MACRO (overall BSR area), MESO (cross-border integration areas), CORRIDOR (transnational multimodal transport corridors) and MICRO (intermodal terminals). In specific real conditions at those reference scales the project will run a few demonstration showcases. Through the so called stakeholder management process the project will engage relevant public and private actors to jointly develop: • sustainable implementation and management frameworks for macroregional and cross-border strategies, programmes and action plans (WP3) – and test them on the case how to streamline the results of the BTO and TransBaltic, and use them in the national and regional transport planning processes (MACRO); and how to secure durability of joint strategic transport processes in the Öresund region and Helsinki-Tallinn area (MESO); • MLG models for the planning and operation stages of intermodal terminals (WP4) – and test them on five differentiated cases in the BSR (MICRO); • operational MLG model for better freight management in a transnational transport connecting EU with non-EU countries (WP5) – and test them on the case of the East West Transport Corridor (CORRIDOR); • operational MLG model supporting the transformation of a multimodal transport corridor into a regional development axis (WP6) – and test them on the case of the Scandria Corridor (CORRIDOR). The project has a strong triple-helix partnership from all BSR EU Member States and all vertical governance levels. It is supported by PA 11 Coordinators, national transport ministries and several other actors, which will be engaged as reference partners.</t>
  </si>
  <si>
    <t>ONE BSR</t>
  </si>
  <si>
    <t>Baltic Metropolises Accelerating Branding and Identity Building of the Baltic Sea Region</t>
  </si>
  <si>
    <t>FI/17</t>
  </si>
  <si>
    <t xml:space="preserve">Projekta mērķis – veicināt BJR kopīgas identitātes attīstību un reģiona atpazīstamību ASV, veicot pieprasījuma un piedāvājuma analīzi par BJR tūrisma produktu un pakalpojumu ASV tirgū, izstrādājot stratēģisko koncepcija BJR veicināšanas ASV un rīcības plānu investīciju apjoma palielināšanai, kā arī pielietojot inovatīvus 
sociālo mediju līdzekļus
</t>
  </si>
  <si>
    <t>ONE BSR Project is an umbrella project, with which various stakeholders can get attached, aiming to produce elements for the BSR image and identity. Baltic Sea Region does not have a shared identity and a recognized image, nor has the marketing of the region developed in a structured and systematic way, even though this issue has been constantly on the high-level political agenda already for over 20 years. The “making of the BSR” has been for decades a top-down project. This has probably been one of the major problems of the whole process. The EU co-funded BaltMet Promo Project was the first attempt to approach the issue differently: In the bottom-up approach, the common identity building of the BSR was addressed by doing concrete collaborative promotion in the global markets. From the start, the joint promotional exercise was planned to be the executed in two phases. The BaltMet Promo would produce as a Pilot project transnational working methods and a policy action plan, which would be then more widely and more deeply implemented in co-operation with private partners during the Extension phase. The bottom-up and triple-helix approach to be applied in the ONE BSR Project is the key when thinking of producing elements for the BSR image and identity. Baltic Metropolises are committed to further accelerate the joint marketing of the BSR. New ideas and better products and services should be introduced in other geographical areas as well as new thematic areas of joint interest should be discovered with a wider BSR community. BSR appeal successfully proved in the BaltMet Promo Project has to be transformed into tailor-made BSR offerings for old and new target markets in co-operation with private partners.</t>
  </si>
  <si>
    <t>Valsts reģionālās attīstības aģentūra (VASAB sekretariāta vārdā) Elizabetes street 19, Riga, LV-1010, t.+ 371 67079000; pasts@vraa.gov.lv</t>
  </si>
  <si>
    <t>Baltijas Vides Forums, Antonijas iela 3-8 Rīga,Riga, LV-1010, kontakpersona:Kristina Veidemane, Kristina.veidemane@bef.lv, t.+37167357551</t>
  </si>
  <si>
    <t>Latvijas transporta attīstības un izglītības asociācija (LaTAIA), Lomonosova 1, LV-1019, Riga; kontakpersona: Natalya Kozhemyakina, kozhemjakina@tsi.lv, t.371 29170521</t>
  </si>
  <si>
    <t>Rīgas Dome, Rātslaukums 1, LV-1539, kontakpersona:Linda Pukite, Linda.pukite@riga.lv, t.+37167105810</t>
  </si>
  <si>
    <t>Vidzemes Augstskola, Cēsu street 4. LV-4201, Valmiera, kontaktpersona: Zane Kalnina, e-pasts: zane.kalnina@va.lv; t. +371 29743821</t>
  </si>
  <si>
    <t>Vidzemes Augstskola Cēsu iela 4, Valmiera, LV-4201, tel.:+37126603344, agnese.karaseva@va.lv</t>
  </si>
  <si>
    <t xml:space="preserve">2.prioritāte
Pievilcīgas un sociāli vienotas pilsētas </t>
  </si>
  <si>
    <t>Rīgas plānošanas reģions  (Zigfrīda Annas Meierovica bulvāris 18, LV-1015, Riga; t.  67559817; fax.67226431; janis.miezeris@rpr.gov.lv)</t>
  </si>
  <si>
    <t>Smart competitiveness for the Central Baltic region</t>
  </si>
  <si>
    <t xml:space="preserve"> SmartComp </t>
  </si>
  <si>
    <t xml:space="preserve">FI- City of Turku / Union of the Baltic Cities - Commission on Environment
</t>
  </si>
  <si>
    <t>Latvian Maritime Academy</t>
  </si>
  <si>
    <t xml:space="preserve">FI- University of Turku / Centre for Maritime Studies
FI -University of Turku (Pan-European Institute, Turku School of Economics)
EST- Tallinn University of Technology
FI- Centrum Balticum Foundation
EST- Tallinn University
FI- Åbo Akademi University
</t>
  </si>
  <si>
    <t xml:space="preserve">Objective:
To improve competitiveness of the Central Baltic maritime cluster and related sectors, to boost cleantech on the sector, to find economical benefits from sustainable branding and find best practices for the sector. 
Expected results:
a.) Analysis on macro and micro-level business challenges and opportunities of the Central Baltic maritime cluster, 
b.)  SmartComp research report for the use and benefit of the Central Baltic region’s companies, universities and regional organisations, 
c.) Smart business concepts for the Central Baltic maritime clusters through best business practices,
d.) Stronger business networks for maritime cluster companies in the Central Baltic region,
e.) New innovative business ideas for maritime cluster in the Central Baltic region,
f.) New partnerships for smart cooperation in the Central Baltic maritime cluster,
g.) Strong international brand of the region’s maritime cluster
h.) Four SmartComp Consultation Days for companies and organisations of the Central Baltic maritime clusters
i.) Two policy development roundtables and a SmartComp Forum to support triple helix cooperation of the Central Baltic region
j.) SmartComp TripleHelix database
k.) Policy recommendations for supporting maritime clusters of the region
l. ) Brand strategy for the Central Baltic maritime clusters.
Added value:
Maritime cluster issues have been widely discussed and evolved specially locally. However, the sector is very much international one which does not cope without a cross-border cooperation. Maritime cluster is also very competitive sector and has faced challenges in the dynamic world. In order to ease knowledge transfer in the Central Baltic region SmartComp arranges ConsultationDays and roundtables and a SmartComp Forum. SmartComp creates a possibility for cross-border innovations and business cooperation by creating opportunities for SME's, universities and municipalities to exchange ideas and to form new partnerships. SmartComp aims to boost organisational learning, firstly, by clarifying the best practices at a.) sectoral level, and b.) in corporate level, and secondly, by spreading the information through project web site, different publications, consultation days, roundtables and the SmartComp Forum. </t>
  </si>
  <si>
    <t>6-2010/projekts no rezerves saraksta/VK lēmums aprīlis 2012</t>
  </si>
  <si>
    <t>Bridging Baltic</t>
  </si>
  <si>
    <t>Young Peoples cultural right in the Baltic Sea Region</t>
  </si>
  <si>
    <t xml:space="preserve">FI- Gävle Municipality
</t>
  </si>
  <si>
    <t xml:space="preserve">EST- Jõgeva Town Government
FI - City of Turku/Cultural services
</t>
  </si>
  <si>
    <t>Objective: The overall aim of the project is to Strengthen Baltic Sea region in its attractiveness, through increased participation of young people in the development of structured cooperation in the area. The objectives are:
• Increased mutual understanding between generations within the region and related to this increased active citizenship of young people. This is crucial for a successful development within the region in terms of attractive societies. Innovative is the use of Cultur as an instrument.
• Increased equality between different groups in society as a result of the development of specific methods. The shared experiences among partners are the key, and related to this the innovation in tools.
• An identified increased understanding for a common identity in the Baltic Sea Region. This is very important in the developmentonew partnerships in order to strengthen Baltic Sea as an attractive region in relation to the rest of Europe as well as other regions.
Expected results:
 • A long term cooperation together with young people, through the development of  a structured partnership/network between Municipalities in the Central Baltic Region.
• Promotion of cooperation and mutual understanding between generations, through cross-border co-operation with the development of new models.
• Promotion of social inclusion and equality between different groups through culture addressed to young people, through elaboration of specific learning methods and tools. The aim is to stimulate young people’s access to society, through involvement in and exposure to diverse cultural expressions. The focus shall be on stimulating young people’s creativity, through culture as a tool for development, to become active citizens.           
* An increased awarnes about how important knowledge about our common cultural heritage is amongst young peolple in the Baltic Sea Region. By giving the young people the opputrunity to learn more about their neighbouring countries cultural expressions - it is more likely that they will be curious, hopeful about the future and interested in developing the region together.
Added value: 
The knowledge about the common cultural heritage we share in the Central Baltic region has partly been forgotten over the years.  The fact that Sweden, Finland, Estonia and Latvia, although in many terms different today, once were tightly connected and these common traditions is a key to mutual understanding in the region.  The project aims to develop ideas and practices related to social inclusion, which correspond directly to the program strategy and specifically the new methods are transferable among different countries in the Baltic region, but also in a larger perspective. Innovative is that all partners work together in this development and we also looking for answers in a common cultural heritage. The project is implemented by both the common development of methods, where the pilot project forms the basis for this, and producing materials for dissemination of results. The project also involves the development of networks to disseminate the results.</t>
  </si>
  <si>
    <t xml:space="preserve">Mascalaca
</t>
  </si>
  <si>
    <t xml:space="preserve">Riga International School of Economics and Business Administration
</t>
  </si>
  <si>
    <t xml:space="preserve">Developing attractive and dynamic societies via sports </t>
  </si>
  <si>
    <t>SPORTSSOCIETY</t>
  </si>
  <si>
    <t xml:space="preserve">EST -Foundation of the Sports Education and Information
</t>
  </si>
  <si>
    <t xml:space="preserve">EST - Estonian Olympic Committee
FI - Finnish Olympic Committee
</t>
  </si>
  <si>
    <t>Objective:
Concentrates on the development of the sports sector in the region aiming for both positive social (improved health ofour project concentrates on the development of the sports sector in the region aiming for both positive social (improved health of citizens and athletes, improved sports education system) as well as economic (increased sports tourism) effects. 
 The objectives of the Project are:
1. Improved quality of sports education programmes and qualifications of staff in the sports sector in the programme area. 
2. Improved cooperation between sports organisations and with universities for solving common problems in the programme area. 
3. A „dual career“ programme for young athletes combining sport training and general education developed in order to prepare 
them for successful new career after career in sports. 
4. Enhanced competitive position of Estonia, Latvia and Finland in world’s sports economy.
Expected results:
• Audentes Training Centre in Tallinn Estonia, Latvian Olympic Team Centre in Riga and Sports Academy in Helsinki Finland are jointly developed into highly recognized international training centres offering high quality sports education, top quality training possibilities for athletes  and possibilities for citizens to engage in sport. For that the training centres are capitalized with know how and equipment during the project.
• A network of sports medicine specialists from Estonia, Latvia and Finland is created for identifying common problems and finding best solutions for typical sports injuries among young athletes in order to improve the sports rehabilitation systems in partner countries. 
Added value:
In cooperation the partners can learn from each other, solve common problems in the Central Baltic region together, develop joint solutions and be a better partner to international sports organisations. All partners have distinctive knowledge in some field that is beneficial to others. Finland is ahead in being represented in international sports organisations and in educating sport officials. Their previous experience is beneficial to other partners. The project tackles problems that are common to all participating countries (the need to improve the sports rehabilitation systems, dual career). In cooperation the partners can come up with more ideas, develop joint programmes/guidelines that are expandable to other countries in the programme area. Only in cooperation it is possible to attract major sports events into the region. The project creates preconditions for this to happen (common activity plan, development programme for sports officials).</t>
  </si>
  <si>
    <t xml:space="preserve">Central Baltic Testbed and Demonstration Facility </t>
  </si>
  <si>
    <t xml:space="preserve">CeBa Testbed </t>
  </si>
  <si>
    <t>SWE - Acreo</t>
  </si>
  <si>
    <t>EST - Institute of Baltic Studies</t>
  </si>
  <si>
    <t xml:space="preserve">Latvian Olympic Committee
</t>
  </si>
  <si>
    <t xml:space="preserve">Ventspils city municipality institution "Ventspils Digital 
Centre" </t>
  </si>
  <si>
    <t>Objective:
 The objective of the project is to create a collaboration of testbeds with real end users in realistic environments and thereby create such a venue for meeting, testing, showcasing, etc. A network of testbeds across the Central Baltic region will help organizations in general and SMEs in particular to reach a bigger market and also to reach it faster compared to the situation with no testbeds. Testbed involvement during the development phase will also assure that services, products and solutions hold higher quality and are better targeted to the intended end users. Concerning the usage of ICT the countries around the Baltic Sea have different backgrounds, different political ambitions, and different degrees of ICT acceptance among stakeholders, and we believe that all countries can both learn from and educate the other countries. The vision is that such cross border collaboration will not only strengthen the project and project partners, but also the organizations using the testbed, and eventually the whole Central Baltic region and its citizens will benefit. 
Expected results:
The main result (which is also a project output) is a functioning test and demonstration environment open to everyone and which will continue to exist after this project ends. Acreo and IBS already have operational or “sleeping” testbeds. Based on experiences from here the Latvian testbed will be established. Acreo’s testbed today comprise a large number of private residents as end users, but a testbed could also be a school or a nursing home. It depends on the context and which service/product/solution to test. 
The expected results are on a higher level: 
- Several new products, services, solutions, concepts, business models or other types of results will appear that would otherwise 
not have appeared or alternatively appeared later 
- This in turn will lead to new workplaces and companies and higher competitiveness in the involved regions 
- The test and demonstration activities will also serve as way of educating and inspiring the citizens and administrations through 
good examples. 
Added value:
Time has passed purely national testbeds; collaboration is necessary in today’s global ICT environment. The Baltic Sea countries are among the most sophisticated worldwide concerning ICT usage and acceptance. The path towards the information society varies among the countries, partly due to historical backgrounds. Sweden is at the absolute top concerning ICT readiness [World Econ Forum] but legacy systems often prevent innovative new services. Latvia and especially Estonia, not being burdened with the same legacy systems, have in some areas bypassed Sweden with highly innovative services as e.g. e-voting in Estonia.We believe that the diverse approaches towards reaching the information society will be a huge strength in the collaboration compared to just national collaboration: To learn from our experiences, to exchange best practice, to get inspired to change our way of working, and in general to cross-fertilize each other by jointly developing a testbed and methods to exploit it.</t>
  </si>
  <si>
    <t xml:space="preserve">LV - Liepaja Maritime College (Liepājas Jūrniecības koledža), Ūliha iela 5, Liepāja, LV-3401, Latvija, http://www.ljk.lv, Tatjana Robina, i.virga@apollo.lv, +37063484615
</t>
  </si>
  <si>
    <t>LV- Jelgava brigade of State fire and rescue service (Valsts ugunsdzēsības un glābšanas dienests), Dobeles iela 16, Jelgava, LV-3001, Latvija, Aldis Feldmanis, jelgava@vugd.gov.lv +63014627736</t>
  </si>
  <si>
    <t>LV - Latvian office of Euroregion "Country of lakes" (Eiroreģions "Ezeru zeme"), Brīvības iela 13, Krāslava, LV-5601, Latvija, http://ezeruzeme.lv, Ilze Stabulniece, ilze@kraslava.lv, +37165622201, Ināra Dzalbe, inara@kraslava.apollo.lv, +371 29185871</t>
  </si>
  <si>
    <t>Daugavpils district council (Daugavpils novada dome), Rīgas iela 2, Daugavpils, LV-5403, Latvija, http://www.drp.lv, Inara Natarova, ddmc@drp.lv, +37165422238</t>
  </si>
  <si>
    <t>Ludza town council (Ludzas novada pašvaldība), Raina iela 16A, Ludza, LV- 570, Latvija, http://www.ludzaspils.lv, Svetlana Rimša, invest@ludzaspils.lv, +37165707411</t>
  </si>
  <si>
    <t>Kraslava municipality (Krāslavas novada dome), Rīgas iela 51, Krāslava, LV 5601, Latvija, www.kraslava.lv, Inara Dzalbe, inara@kraslava.apollo.lv, +37165681769</t>
  </si>
  <si>
    <t>Rezekne city council (Rēzeknes pilsētas dome), Atbrivosanas aleja 93, Rēzekne, LV-4601, Latvija, www.rezekne.lv, Sandra Jonikāne, sandra.jonikane@rezekne.lv, +37164607670</t>
  </si>
  <si>
    <t>Vilani town council (Viļānu novada pašvaldība), Kultūras laukums 1A, Viļāni, LV-4601, Latvija, www.vilani.lv, Iveta Piziča, iveta.pizica@vilani.lv, +37164628029</t>
  </si>
  <si>
    <t>Malta rural municipality (Rēzeknes novada pašvaldība Maltas pagasta pārvalde), Skolas iela 24, Malta, Rēzekne, LV-4630, Latvija, www.malta.lv, Inese Siliniece, info@malta.lv, +37164634377</t>
  </si>
  <si>
    <t xml:space="preserve">Projekta mērķis ir attīstīt ceļu infrastruktūru pierobežas regionā.
Galvenas projekta aktivitātes ir tehniskās dokumentācijas izstrāde, un izvēlēto ceļu segmentu rekonstrukcija, kā arī publicitātes nodrosināšana par satiksmes drošibu. 
</t>
  </si>
  <si>
    <t>LV- State Fire and Rescue Service of Latvia (Valsts Ugunsdzēsības un glābšanas dienests), Maskavas iela 5, Rīga, LV-1050, Latvija, www.vugd.gov.lv, Ivars Nakurts, ivars.nakurts@vugd.gov.lv, +37167075981</t>
  </si>
  <si>
    <t>LV- Rezekne District  Council (Rēzeknes novada dome), Atbrivosanas aleja 95, Rēzekne, LV-4601, Latvija, www.rdc.lv, Ineta Brizga, ineta.brizga@rdc.lv, 37164607189</t>
  </si>
  <si>
    <t>LV –  Daugavpils City Council (Daugavpils pilsētas dome), Krišjāņa Valdemāra iela 1, Daugavpils, LV-5401, Latvija, http://www.daugavpils.lv, Sabīne Šņepste, sabine.snepste@inbox.lv</t>
  </si>
  <si>
    <t>LV –  Daugavpils City Department of Cultural Affairs (Daugavpils pilsētas domes Kultūras pārvalde), K.Valdemāra iela 13, Daugavpils, LV-5401, Latvija, http://www.daugavpils.lv, Oksana Jačmenova, oksana.jacmenova@daugavpils.lv, +37165476800</t>
  </si>
  <si>
    <t>LV – Bauska district council (Bauskas novada dome), Uzvaras iela 1, Bauska, LV-3901, Latvija, www.bauskarp.lv, Māris Skanis, bauska.pils@e-apollo.lv, +37163923793</t>
  </si>
  <si>
    <t>G.Eliass' Jelgava history and art museum (Ģ.Eliasa Jelgavas Vēstures un mākslas muzejs), Akadēmijas iela10, Jelgava, LV, 3001, Latvija, www.jvmm.lv, Gita Grase, gita.grase.muzejs@apollo.lv, +37163027948</t>
  </si>
  <si>
    <t>Jekabpils history museum (Jēkabpils Vēstures muzejs), Rīgas iela 216b, Jēkabpils, LV, 5202, Latvija, www.jekabpilsmuzejs.lv, Inese Berke, krustpils1@inbox.lv, +37165221042</t>
  </si>
  <si>
    <t>LV – Zemgale Planning Region (Zemgales plānošanas reģions ), Jelgava, RaiĦa iela 20, LV-3001, Latvija, http://www.zemgale.lv, Dace Strautkalne, dace.strautkalne@jrp.lv, +37163027549</t>
  </si>
  <si>
    <t xml:space="preserve">LV – Bauska District Counci (Bauskas rajona padome)l, Uzvaras 1, Bauska, LV-3901, Latvija, www.bauskarp.lv, Dzintra Skurba, bjc@bauskarp.lv, +37163922975
</t>
  </si>
  <si>
    <t>Dobele Town Council (Dobeles pilsētas dome), Brīvības 17, Dobele, LV-3701, Latvija, www.dobele.lv, Lelde Roze, lelde@dobele.lv, +3716372082</t>
  </si>
  <si>
    <t>Jelgava District Council, (Jelgavas rajona padome) Pasta 37, Jelgava, LV-3001, Latvija, www.jpr.lv, Anita Škutāne, anita.skutane@jrp.lv, +37163022238</t>
  </si>
  <si>
    <t>Zasa Rural Municipality (Zasas pagasta padome), "Astras", Zasa, Jēkabpils, LV-5239, Latvija, Visvaldis Cišs, zasaspp@inbox.lv, +3715235081</t>
  </si>
  <si>
    <t>Municipality of Viesite town with rural area council (Viesītes pilsētas ar lauku teritoriju dome), Smilšu iela 2, Viesīte, Jēkabpils, LV-5237, Latvija www.viesite.lv, Gunta Dimitrijeva, sekretare@viesite.edu.lv, +37165245179</t>
  </si>
  <si>
    <t>Svete Rural Municipality (Svētes pagasta padome), Dzirnavu iela1, Svēte, Jelgava, LV-3008, Latvija, www.svete.lv, Solveiga Alksne, svete.pagasts@apollo.lv, +37163024877</t>
  </si>
  <si>
    <t>Gluda Rural Municipality (Glūdas pagasta padome), Skolas iela 3, Nākotne, Gluda, Jelgava, LV-3040, Latvija, www.gluda.lv, Liga Svanbera, liga.svanberga@inbox.lv, +37163048991</t>
  </si>
  <si>
    <t>Jaunsvirlauka Rural Municipality (Jaunsvirlaukas pagasta padome), Upeskrasti, s/n Staļģene, Jaunsvirlauka, Jelgava, LV-3031, Latvija,www.jaunsvirlauka.lv, Regīna Ankudoviča, jaunsvirlaukaspp@jrp.lv, +37163985851</t>
  </si>
  <si>
    <t>Livberze Rural Municipality (Jaunsvirlaukas pagasta padome), Jelgavas iela 9a, Līvbērze, Jelgava, LV-3014, Latvija, www.livberze.lv, Ruta Medne, Livberzespp@jrp.lv, +37163072441</t>
  </si>
  <si>
    <t>Vipe Rural Municipality (Vīpes pagasta padome), Neretas iela 6, Vipe, Jēkabpils, LV-5238, Latvija, www.vipe.lv, Jānis Kalniņš, janis.kalnins@vipe.lv, +37165207010</t>
  </si>
  <si>
    <t xml:space="preserve">LV – Jelgavas novada pašvaldība
</t>
  </si>
  <si>
    <t>LV – Jelgavas novada pašvaldība,asta 37, Jelgava, LV-3001, , Latvija www.vircava.lv, Tabita Šėerberga, Tabita.skerberga@jrp.lv</t>
  </si>
  <si>
    <t>LV – Vainode parish council, (Vaiņodes pagasta padome) Raiņa 23a, Vaiņode, Liepāja, LV-3435, Latvija, www.vainode.lv, Oskars Zvejs, padome@vainode.lv, +37163464954</t>
  </si>
  <si>
    <t>LV – Jelgava City Council (Jelgavas pilsētas dome), Lielā iela 11, Jelgava, LV-3001, Latvija, www.jelgava.lv, Liene Rulle, Liene.Rulle@dome.jelgava.lv, +37 163 005 483</t>
  </si>
  <si>
    <t xml:space="preserve">LV – State Fire and Rescue Service of Latvia (Latvijas Valsts ugunsdzēsības un glābšanas dienests ), Maskavas iela 5, Rīga, LV-1515, Latvija, www.112.lv, Artūrs Pokšāns, vugd@vugd.gov.lv, +3716707583
</t>
  </si>
  <si>
    <t>Jelgava Region Council (Jelgavas novada pašvaldība), Pasta iela 37, Jelgava, LV-3001, Latvija, www.jrp.lv, Jānis Krūklītis, jelgavasrp@jrp.lv, +37163022238</t>
  </si>
  <si>
    <t xml:space="preserve">LV – Municipality of Nica (Nicas novada dome), Bārtas iela 6, Nīca, Liepāja, LV-3473, Latvija, www.nica.lv, Liene Otanke, projekti@nica.lv, +37163489500
</t>
  </si>
  <si>
    <t>Municipality of Rucava, "Rucavas pagasta padome” (Rucavas novada dome, "Rucavas pagasta padome”), Rucava, Liepāja, LV-3477, Latvija, www.rucava.lv, Linda Čable, padome@rucava.lv, +37163467054</t>
  </si>
  <si>
    <t xml:space="preserve">LV – Municipality Ltd "Liepaja Puppet Theatre" (Pašvaldības SIA "Liepājas Leļļu Teātris), Zivju iela 1, Liepāja, LV 3401, Latvija, Rihards Belte, liepajaslelles@inbox.lv, +37163425229
</t>
  </si>
  <si>
    <t xml:space="preserve">LV – Ltd. Priekules Hospital (SIA "Priekules slimnica"), Aizputes iela 5, Priekule, LV-3434, Latvija, Tatjana Ešenvalde, slimnica@priekule.apollo.lv, +37163461361
</t>
  </si>
  <si>
    <t>Ltd. Saldus Medical Centre (Sia Saldus Saldus medicīnas centrs), Slimnīcas iela 3, Saldus, LV-3801, Latvija, Laura Zariņa, slimnica@saldus.lv, +37163881057</t>
  </si>
  <si>
    <t>LV – Bauska Town Council (Bauskas novada Dome), Uzvaras iela 6, Bauska, LV-3901, Latvija, www.bauska.lv, Zane Zakarite, zane.zakarite@bauska.lv, +37163922350</t>
  </si>
  <si>
    <t>LV – Kraslava City Council (Krāslavas novada dome), Rīgas iela 51, Krāslava, LV-5601, Latvija, www.kraslava.lv, Inara Dzalbe, inara@kraslava.apollo.lv, +31765681769</t>
  </si>
  <si>
    <t>LV – Latgale Planning Region (Latgales plānošanas reģions), Atbrīvošanas aleja 95, Rēzekne, LV-4600, Latvija, www.latgale.lv, Inese Kursīte, inese.kursite@latgale.lv, +37165428111</t>
  </si>
  <si>
    <t>LV – Latgale Region Development Agency (Latgales reģiona attīstības aģentūra), Rigas iela 2-38, Daugavpils, LV-5401, Latvija, www.latgale.lv, Maris Bozovics, maris.bozovics@latgale.lv, +37165428111</t>
  </si>
  <si>
    <t>Ventspils University College (Ventspils Augstskola), 101a Inženieru Street, Ventspils, LV – 3600, Latvia, +37136 29657, fax.+37136 29660, Janis Harja, janis.harja@venta.lv, http://www.venta.lv</t>
  </si>
  <si>
    <t>Rezekne Higher Education Institution (Rēzeknes Augstskola), Atbrivosanas aleja 115, Rezekne, LV-4600, +37126141063, PhD, professor Velta Lubkina, velta@ru.lv, http://www.ru.lv/</t>
  </si>
  <si>
    <t>Zemgale Planning Region (Zemgales plānošanas reģions), Katolu iela 2b, Jelgava, LV-3001, +37163027549,  fax.+37163084949, Zane Seipule, zpr@zpr.gov.lv</t>
  </si>
  <si>
    <t>LV - Kurzeme planning region (Kurzemes plānošanas reģions), Avotu 12, Saldus, LV 3800, +37167338738, Aiga Petkēvica, info@kurzemesregions.lv, www.kurzemesregions.lv</t>
  </si>
  <si>
    <t>Cīrava Vocational Secondary School (Cīravas Profesionālā vidusskola), Cīravas pagasts, Aizputes novads, LV 3453, +37163448485, Kārlis Fricsons, info.cirava.avs@inbox.lv, www.ciravasav.times.lv</t>
  </si>
  <si>
    <t>Kuldiga Technology and Tourism Vocational Secondary school (Kuldīgas Tehnoloģiju un tūrisma profesionālā vidusskola), Liepājas iela 31, Kuldīga, LV 3301, +37163322579, fax+37163324082, Lāse Juska, lase.juska@gmail.com</t>
  </si>
  <si>
    <t>Laidze Vocational Secondary school (Laidzes Profesionālā vidusskola), Laidzes pagasts,  Talsu novads, LV 3280, +37163221886, Rita Pole, ritalaidze@ziemelkurzeme.lv, www.laidzespv.lv</t>
  </si>
  <si>
    <t>Liepāja Technical College (Liepājas Valsts tehnikums), Ventspils iela 51, Liepāja, LV 3405, +37163441110, fax.+37163484788, Aigija Kraukle, liep48.avs@apollo.lv, www.liepttskola.lv</t>
  </si>
  <si>
    <t>Saldus Vocational Secondary school (Saldus Profesionālā vidusskola), Kalnsētas iela 24, Saldus, Saldus, +37163807012, Aivars Ozols, silva.dalmane@saldus.lv, www.spv.edu.lv</t>
  </si>
  <si>
    <t>Skrunda Vocational Secondary school (Skrundas Profesionālā vidusskola), Skrundas pagasts, LV 3326, +37163336145, Rūta Ēķe, skrundaas@tvnet.lv, www.skrundasavs.lv</t>
  </si>
  <si>
    <t>Ventspils Vocational Secondary School (Ventspils tehnikums), Saules iela 15, Ventspils, LV 3600, +37163623060, 20_avs_ventspils@inbox.lv, www.vpv.lv</t>
  </si>
  <si>
    <t>Jelgava Vocational Secondary school (Jelgavas Tehnikums), O.Kalpaka iela 37, Jelgava, LV 3008, +37163025605, Janīna Rudzīte, sekretare_jav@apollo.lv</t>
  </si>
  <si>
    <t>LV - Latvian office of Euroregion "Country of lakes" (Eiroreģions "Ezeru zeme"), Brivibas street 13, Kraslava, LV-5601, +37165622201, fax+37165622266, Ilze Stabulniece, ilze@kraslava.lv, www.ezeruzeme.lv</t>
  </si>
  <si>
    <t>Luznava vocational secondary school (Viduslatgales Profesionālā Vidusskola), Berzu aleja 2, Luznava, LV-4627, +37164607441, +37164607444, Jānis Medinieks, vineta.gaile@saskarsme.lv</t>
  </si>
  <si>
    <t>Rezekne vocational school nr.14 (Austrumlatgales Profesionālā Vidusskola), Varonu street 11a, Rezekne, LV 4604, +37164632762, fax+37164632761, Irēna Kroiče, 14avs@e-apollo.lv</t>
  </si>
  <si>
    <t>Preilu vocational school (Austrumlatgales Profesionālā Vidusskola), Sporta street 1, Preiļi, LV-5301, +37165381291, fax+37165322864, Biruta Podskočija, preiluavs@inbox.lv, www.preiluarodvidusskola.lv</t>
  </si>
  <si>
    <t>Kraslava local municipality (Krāslavas novada dome), Rigas street 51, Kraslava, LV-5601, +37165624383, fax+37165681772, Ināra Dzalbe, inara@kraslava.apollo.lv, www.kraslava.lv</t>
  </si>
  <si>
    <t xml:space="preserve">LV - Zemgale Planning Region (Zemgales plānošanas reģions), Katoļu str. 2b, Jelgava, LV-3001, +37163084947, fax+37163084949, Ieva Zeiferte, ieva.zeiferte@zpr.gov.lv </t>
  </si>
  <si>
    <t>Dobele County Council (Dobeles novada pašvaldība), Brivibas street 17, Dobele, LV 3701, +37163781740, Brigita Tivca, brigita.tivca@dobele.lv</t>
  </si>
  <si>
    <t>Viesīte local municipality (Viesites novada pašvaldība), Brīvības iela 10, Viesite, LV-5237, +371 65245179, fax+37165207294, Inese Vītola, inese.vitola@viesite.lv</t>
  </si>
  <si>
    <t>Rundale County Council (Rundales novada pašvaldība), Pilsrundāle 1, Pilsrundale, LV-3932, +37163962298, fax+37163962533, Ludmila Knoka, dome@rundale.lv</t>
  </si>
  <si>
    <t>Pļaviņu County Council (Pļaviņu novada dome), Dzelzceļa iela 11, Plavinas, LV-5120, +37165133054, fax+37165133052, Ludmila Lencberga, dome@plavinas.lv</t>
  </si>
  <si>
    <t>Latvia University of Agriculture (Latvijas Lauksaimniecības universitāte), 2 Liela street, Jelgava, LV-3001, +37163021619, Peteris Kaleinikovs, Peteris.Kaleinikovs@llu.lv, www.llu.lv</t>
  </si>
  <si>
    <t>Apgulde Vocational Secondary School (Apguldes Arodvidusskola), Pils iela 1, Apgulde, LV-3724, +37163720982, Inese Brigzna, apguldesavs@apollo.lv, www.apguldesskola.lv</t>
  </si>
  <si>
    <t>Liepaja Society of the Blind (Liepājas Neredzīgo biedrība), Ganību str. 197/205, Liepāja, LV-3407, +37163431535, fax+37163407115, Maris Ceirulis, info@redzigaismu.lv, www.redzigaismu.lv</t>
  </si>
  <si>
    <t>Society "Learning Projects" (Biedrība "Apmācību Projekti"), Teodora Breiksa 45, Liepaja, LV-3401, +37163481283, Aija Saldovere, info@apmacibuprojekti.lv, www.apmacibuprojekti.lv</t>
  </si>
  <si>
    <t>Cirava Vocational school (Cīravas arodvidusskola), Cirava pagasts, Aizpute region, LV-3453, +37163448485, Siguta Pugule , info.cirava.avs@inbox.lv,  www.ciravasav.times.lv</t>
  </si>
  <si>
    <t>LV - Latvia University of Agriculture (Latvijas Lauksaimniecības universitāte), Liela iela 2, Jelgava, LV-3001, +37163005629, fax+37163005679, Dr Antra Balode, antra.balode@llu.lv, http://www.llu.lv</t>
  </si>
  <si>
    <t>Riga Technical University (Rīgas Tehniskā universitāte), Kalku iela 1, Riga, LV-1658, +37167089216, Dr Atis Kapenieks, atis.kapenieks@rtu.lv</t>
  </si>
  <si>
    <t>LV - Bauska Local Municipality Council (Bauskas novada dome), Uzvaras iela 1, Bauska, LV-3901, +37163922238, fax.+37163924522, Egija Stapkēviča, dome@bauska.lv</t>
  </si>
  <si>
    <t>Rundale Local Municipality Council (Rundāles novada dome), Pilsrundāle 1, Rundāles pagasts, Rundāles novads, LV - 3921, +37163962298, fax.+37163962533, Zinaida Sparāne, dome@rundale.lv</t>
  </si>
  <si>
    <t>Business Club Bauska 97 (Uzņēmēju klubs Bauska 97), Bērzkalni 1a, Īslīces pagasts, LV-3901, +37129426229, Indulis Petersons, indulisp@iveta.lv</t>
  </si>
  <si>
    <t>Liepaja Marine College (Liepājas Jūrniecības koledža), Ūliha iela 5, Liepāja, LV-3401, +3713424880, fax+3713484621, Svetlana Raksa, s.raksa@apollo.lv, www.ljk.lv</t>
  </si>
  <si>
    <t>Latvian Internet Association (Latvijas Interneta asociācija), 65-12 Elizabetes Street, Riga, LV-1005, +37167281312, Viesturs Šeļmanovs-Plešs, office@lia.lv, www.lia.lv</t>
  </si>
  <si>
    <t>LV - Ventspils University College (Ventspils Augstskola),  Inženieru street 101a, Ventspils, LV-3601, +37163628303, fax+37163629660, Liene Riekstiņa, venta@venta.lv,  www.venta.lv</t>
  </si>
  <si>
    <t>Municipal Limited Liability Company “Ūdeka” (Pašvaldības SIA “Ūdeka”), Talsu street 65, Ventspils, LV-3602, +37163661495, Liene Kaktiņa , udeka@ventspils.gov.lv, www.udeka.lv</t>
  </si>
  <si>
    <t>LV - Ventspils Digital Centre (Ventspils Digitālais centrs), Akmeņu iela 3, LV-3601, +37163607607, fax+37163607648, Elīna Kroņkalne, vdc@ventspils.gov.lv</t>
  </si>
  <si>
    <t>Ventspils University College (Ventspils Augstskola), 101a Inženieru Street, Ventspils, LV – 3600, Latvia, +37129475840, Aleksandrs Dupats and Romass Pauliks, aleksandrs.dupats@venta.lv and romass@venta.lv</t>
  </si>
  <si>
    <t>Latgale Planning Region (Latgales plānošanas reģions), Atbrivosanas aleja 95, Rezekne, LV-4601, +37164624300, Janis Veips, janis.veips@latgale.lv, www.latgale.lv</t>
  </si>
  <si>
    <t>LV - Liepaja City Council (Liepājas pilsētas Dome), Rozu 6, Liepaja, LV 3401, +37163404755, fax+37163404806, Vilnis Vitkovskis, vilnis.vitkovskis@dome.liepaja.lv</t>
  </si>
  <si>
    <t xml:space="preserve">Latvia University of Agriculture (Latvijas Lauksaimniecības Universitāte), 2 Liela street, Jelgava, LV-3001, +37163005652, fax+37163023095, Ziedonis Grīslis, dekoaija@llu.lv, www.llu.lv </t>
  </si>
  <si>
    <t>LV - Latvian Transport Development and Education Association (Latvijas Transporta attīstības un izglītības asociācija), Gogoļa street 3, Riga, LV-1743, +37167100594, fax+37167100535, Natalya Kozhemyakina, lataia@lataia.lv, www.lataia.lv</t>
  </si>
  <si>
    <t>Latvian national road hauliers association (Latvijas autopārvadātāju nacionālā asociācija), Budeskalnu street 12, Salaspils, LV-2169, +37129214215, fax+37167344886, Viktors Moiseikovs, nikolajs@lana.org.lv</t>
  </si>
  <si>
    <t>LV - Jelgava City Council (Jelgavas pilsētas dome), Lielā iela 11, LV-3001, +37163005483, fax+37163005476, Liene Rulle, Liene.Rulle@dome.jelgava.lv</t>
  </si>
  <si>
    <t>Jelgava County Council (Jelgavas novada pašvaldība), Pasta iela 37, LV-3001, +37163022238, fax+37163022235, Valdis Buividaitis, Valdis Buividaitis</t>
  </si>
  <si>
    <t>State Fire and Rescue Service of Latvia (Valsts ugunsdzēsības un glābšanas dienesta Zemgales reģiona brigāde), Maskavas iela 5, Riga, LV-1050, +37167075824, fax+37167223542, Rudolfs Azens, vugd@vugd.gov.lv</t>
  </si>
  <si>
    <t>LV - Zemgale Planning Region (Zemgales Plānošanas reģions), Katoļu str. 2b, Jelgava, LV-3001, +37163028457, fax+37163084949, Arta Kronberga, zpr@zpr.gov.lv</t>
  </si>
  <si>
    <t>Jekabpils City Council (Jēkabpils pilsētas dome), Brīvības street 120, LV-5201, +37165234590, fax+37165221147, Sandra Gogule, sandra.gogule@jekabpils.lv</t>
  </si>
  <si>
    <t>Dobele Municipality (Dobeles novada pašvaldība), Brīvības Street 17, LV-3701, +37163720937, fax+37163722463, Erika Karro, erika.karro@dobele.lv</t>
  </si>
  <si>
    <t>Jaunjelgava County Council (Jaunjelgavas  novada dome), Lāčplesa street 11, LV-5134, +37165133646, Linda Ziverte , linda.ziverte@lu.lv</t>
  </si>
  <si>
    <t>Plavinas County Council (Pļaviņu novada dome), Dzelzceļa iela 11, LV-5120, +37165133054, fax+37165133052, Ludmila Lencberga, dome@plavinas.lv, www.plavinas.lv</t>
  </si>
  <si>
    <t>State fire and rescue service of Latvia (Latvijas Republikas Valsts ugunsdzēsības un glābšanas dienests), Maskavas iela 5, Riga, LV-1050, +37167075824, fax+37167223542, Rudolfs Azens, vugd@vugd.gov.lv</t>
  </si>
  <si>
    <t xml:space="preserve">Jelgava city council (Jelgavas pilsētas dome), Liela street 11, LV-3001, +37163005483, fax+37163029059, Liene Rulle, Liene.Rulle@dome.jelgava.lv, </t>
  </si>
  <si>
    <t>LV - Zemgale Planning Region (Zemgales plānošanas reģions), Katolu Street 2B, Jelgava, LV-3001, +37163025828, fax+37163027549, Dace Vilmane, dace.vilmane@zpr.gov.lv, www.zemgale.lv</t>
  </si>
  <si>
    <t>Jelgava municipality (Jelgavas novada pašvaldība), Pasta Street 37, LV-3001, +37163061081, Lolita Duge, lolita.duge@jelgavasnovads.lv</t>
  </si>
  <si>
    <t>Krustpils municipality (Krustpils novada pašvaldība), Rigas Street 150A, Jekabpils, LV-5202, +37165237635, fax+37165237611, Spodris Bērziņš, novads@krustpils.lv</t>
  </si>
  <si>
    <t>Nature Conservation Agency (Dabas aizsardzības pārvalde), Baznicas Street 7, Sigulda, LV-2150, +37167509761, fax+37167509544, Inta Soma, daba@daba.gov.lv, www.daba.gov.lv</t>
  </si>
  <si>
    <t>Rundale Local Municipality Council (Rundāles novada dome), Pilsrundāle 1, Rundāles pagasts, Rundāles novads, LV - 3921, +37163962298, fax.+37163962533, Ludmila Knoka, dome@rundale.lv</t>
  </si>
  <si>
    <t>Aizkraukle municipality (Aizkraukles novada pašvaldība), Kalna Street 20, LV-5102, +37165128098, Janis Balins, pagasts@aizkraukle.lv, www.aizkraukle.lv</t>
  </si>
  <si>
    <t>State Fire and Rescue Service of Latvia (Latvijas Republikas Valsts ugunsdzēsības un glābšanas dienests), Maskavas iela 5, Riga, LV-1050, +37167075824, fax+37167223542, Rudolfs Azens, vugd@vugd.gov.lv</t>
  </si>
  <si>
    <t>LV - Kurzeme planning region (Kurzemes Plānošanas Reģions), Avotu 12, Saldus, LV 3800, +37167338738, Inga Kalnina, info@kurzemesregions.lv, www.kurzemesregions.lv</t>
  </si>
  <si>
    <t>Ventspils City Municipality Body „The Social Service of Ventspils City Council” (Ventspils pils. pašv. iestāde „Ventspils pilsētas domes Sociālais dienests”), Raina str. 10, LV-3601, +37163601202, fax+37163601256, Dace Kaņepe, sap@ventspils.gov.lv</t>
  </si>
  <si>
    <t>Liepaja City Council (Liepājas pilsētas dome ), Rozu Str. 6, LV-3401, +37163404747, fax+37163423391, Aija Zarina, aija.zarina@dome.liepaja.lv</t>
  </si>
  <si>
    <t>Kuldiga County municipal agency “Social service office” (Kuldīgas novada pašvaldības aģentūra “Sociālais dienests”), Dzirnavu str. 9, LV-3301, +37163350107, fax+37163350108, Ineta Engele, soc.dienests@kuldiga.lv</t>
  </si>
  <si>
    <t>Dundaga County Council (Dundagas novada dome), Pils str.5-1, Dundaga, LV-3270, +37163232303, Valdis Rande, vspc@dundaga.lv</t>
  </si>
  <si>
    <t>Nica County Council (Nīcas novada dome), Bartas Str. 6, Nica parish, Nica county, LV-3473, +37163489500, fax+37163489501, Laura Pakule - Krūče, laura.pakule-kruce@nica.lv, www.nica.lv</t>
  </si>
  <si>
    <t>Skrunda County Council (Skrundas novada dome), Raina str.11, Skrunda, LV-3326, +37163350461, fax+37163350452, Zane Eglīte, zane.eglite@skrunda.lv, www.skrunda.lv</t>
  </si>
  <si>
    <t>Saldus Amalgamated Municipality (Saldus novada pašvaldība), Striku Str. 3, LV-3801, +37123823675, fax+37163824955, Maira Saulīte, maira.saulite@saldus.lv, www.saldus.lv</t>
  </si>
  <si>
    <t>Daugavpils Psychoneurological Hospital (Daugavpils psihoneiroloģiskā slimnīca), Liela Darza street 60/62, LV-5417, +37165402250, fax+37165402255, Marek Svench, dpns@dpns.gov.lv</t>
  </si>
  <si>
    <t>LV - Kurzeme Planning Region (Kurzemes plānošanas reģions), Avotu 12, Saldus, LV-3801, +37163321324, fax+37163321325, Ligita Laipeniece, ligita.laipeniece@kurzemesregions.lv</t>
  </si>
  <si>
    <t>Council of Liepaja City (Liepājas pilsētas dome), Rožu 6, Liepaja, LV-3401, +37163404745, Dace Liepniece, dace.liepniece@dome.liepaja.lv</t>
  </si>
  <si>
    <t>Municiplaity of Saldus (Saldus novada pašvaldība), Striķu 3, LV-3801, +37163807918, fax+37163807910, Sintija Eihmane, sintija.eihmane@saldus.lv, www.saldus.lv</t>
  </si>
  <si>
    <t>Council of Durbe Municiplaity (Durbes novada dome), Parka 2, Durbes novads, LV-3447, +37129164833, fax+37163484989, Santa Brāle, santabrale@inbox.lv, www.durbe.lv</t>
  </si>
  <si>
    <t>Latvian Environment, Geology and Meteorology Centre (Latvijas Vides, ģeoloģijas un meteoroloģijas centrs), Maskavas 165, Riga, Lv-1019, +37167032016, fax+37167145154, Linda Fibiga, lvgmc@lvgmc.lv, linda.fibiga@lvgmc.lv</t>
  </si>
  <si>
    <t>Municiplaity of Talsi (Talsu novada pašvaldība), Kareivju 7, LV-3201, +37163222032, fax+37163232130, Aija Svarinska, aija.svarinska@talsi.lv</t>
  </si>
  <si>
    <t>Municipality of Kuldiga (Kuldīgas novada pašvaldība), Baznicas 1, Kuldiga, LV-3301, +37163322235, fax+37163341422, Kaspars Rasa, kaspars@kuldiga.lv</t>
  </si>
  <si>
    <t>Municipality of Mērsrags (Mērsraga novada pašvaldība), Lielā 35, LV-3284, +37163237707, fax+37163237701, Lauris Karlsons, mersrags@mersrags.lv, www.mersrags.lv</t>
  </si>
  <si>
    <t>LV - Council of Rundāle Local Municipality (Rundāles novada dome), Pilsrundāle 1, Rundāle parish, Rundāle Local Municipality, LV-3921, +37163962298, fax+37163962533, Laura Ārente, dome@rundale.lv</t>
  </si>
  <si>
    <t>Council of Iecava Local Municipality (Iecavas novada dome), Skola str.4, LV-3913, +37163941301, fax+37163941991, Ineta Bramane, dome@iecava.lv</t>
  </si>
  <si>
    <t>LV - Kraslava municipality council (Krāslavas novada dome), Rigas Street 51, LV 5601, +37165622201, fax+37165622266, Juta Bubina, jutta@inbox.lv</t>
  </si>
  <si>
    <t>Daugavpils municipality council (Daugavpils novada dome), Rigas 2, LV-5401, +37165437663, fax+37165476810, Daina Kriviņa, daina.krivina@dnd.lv, www.dnd.lv</t>
  </si>
  <si>
    <t>Latgale Central  Library of Daugavpils (Latgales Centrālā bibliotēka), Rigas str. 22A, LV-5401, +37165426613, fax+37165476341, Jelena Šapkova, jelena.sapkova@lcb.lv, www.lcb.lv</t>
  </si>
  <si>
    <t>Secondary musical school of Jelgava (Jelgavas Mūzikas vidusskola), Lapskalna street 2, Jelgava, LV-3001, +37163021563, fax+37163022173, Artūrs Puķītis, jmv@apollo.lv</t>
  </si>
  <si>
    <t>LV - Sports Department of Daugavpils City Council (Daugavpils pilsētas domes Sporta pārvalde ), Stacijas str. 47a, Daugavpils, LV-5401, +37165424443, Aleksandrs Isakovs, sport@daugavpils.lv</t>
  </si>
  <si>
    <t>Auce County Municipality (Auces novada dome), Jelgavas str. 1, LV-3708, +37163745280, fax+37163781719, Salija Bankevica, dome@dome.auce.lv</t>
  </si>
  <si>
    <t>Culture departament of  Daugavpils Amalgamated Municipality (Daugavpils novada Kultūras pārvalde), Rīgas iela 2, LV-5401, +37165476832, fax+37165476810, INĀRA MUKĀNE, tikc@tikc.lv</t>
  </si>
  <si>
    <t>LV - Liepaja municipality institution “Liepaja Youth Centre” (Liepājas pilsētas pašvaldības iestāde "Liepājas Bērnu un jaunātnes centrs"), Rozu laukums 5/6, Liepaja, LV-3401, +37163481646, Pavels Jurs, pavels@jauns.lv, http://www.jauns.lv/en/</t>
  </si>
  <si>
    <t xml:space="preserve">Children's Football Centre “Daugava” (Bērnu futbola centrs “Daugava”), Saules 69-3, Daugavpils, LV-5401, +37125908955, fax+37165424443, Aleksandrs Isakovs, bfcdaugava@inbox.lv , www.bfcdaugava.lv </t>
  </si>
  <si>
    <t xml:space="preserve">Preili County Council (Preiļu novada dome), Raina bulvaris 19, LV-5301, +37165322766, fax+37165307323, Sanita Meļko, dome@preili.lv, www.preili.lv </t>
  </si>
  <si>
    <t>LV - Jelgava City Council "Sport service centre" (Jelgavas pašvaldības iestāde "Sporta servisa centrs"), Raiņa iela 6, LV 3001, +37163045961, fax+37163027503, Sandra Liepiņa, Sandra.Liepina@dome.jelgava.lv, www.jelgava.lv</t>
  </si>
  <si>
    <t>Equestrian sports club "Demora" (Jatnieku sporta klubs "Demora"), "Laiminas", Targales pagasts, Venspils, LV-3621, +37129522360, Gelinta Egendorfa, gelinta@inbox.lv</t>
  </si>
  <si>
    <t>Equestrian Sport Club "Kentaura stalli" (Jatnieku sporta klubs "Kentaura stalli"), Grobinas novads, Medzes pag., Pinki, "Rogas", LV-3461, +37163436678, Anita Mezinska, kentaurs@kentaurs.lv</t>
  </si>
  <si>
    <t>LV - Zemgale Planning Region (Zemgales Plānošanas reģions), Katolu streat 2 B, Jelgava, LV-3001, +37163027549, Zane Seipule, zpr@zpr.gov.lv</t>
  </si>
  <si>
    <t>Kalnu secondary school (Kalnu vidusskola), Kalnu str. 2, Saldus district, LV-3898, +37126436947, Artis Sulbergs, kalnu.vidusskola@saldus.lv</t>
  </si>
  <si>
    <t>Motoklubs “Grifs”(Motoklubs “Grifs”), Baltinavas novads, Baltinava, Slimnīcas iela 4, Balvi, LV-4594, +37126367135, fax+37167327226, Imants Skabs, info@twkknow.lv</t>
  </si>
  <si>
    <t>Dobele Municipality (Dobeles novada pašvaldība) , Brīvības Str. 17, LV-3701, +37163720937, fax+37163722463, Ērika Karro, erika.karro@dobele.lv</t>
  </si>
  <si>
    <t>BAUSKA LOCAL MUNICIPALITY COUNCIL (Bauskas novada dome), Uzvras iela 1, LV-3901, +37128377878, Egija Stapkēviča, dome@bauska.lv</t>
  </si>
  <si>
    <t>Jelgava Local Municipality (Jelgavas novada pašvaldība), Pasta iela 37, Jelgava, LV-3001, +37163022093, Anna Krastiņa, anna.krastina@jelgavasnovads.lv</t>
  </si>
  <si>
    <t>Council of Kraslava municipality (Krāslavas novada dome), Rigas 51, LV-5601, +37165620032, fax+37165681772, Inara Dzalbe, inara@kraslava.apollo.lv, www.kraslava.lv</t>
  </si>
  <si>
    <t>City of Rotterdam</t>
  </si>
  <si>
    <t>City of Antwerp/ BELGIUM
City of Riga/ Latvia
City of Glasgow, South Western Scotland/ \United Kingdom
City of Gdansk/POLAND
City of Warsaw/POLAND
City of Tampere/Finland
City of Valencia/Spain
City of Braga/Portugal
City of Maribor/Slovenia
City of Torino/Italy
City of Thessaloniki/Greece</t>
  </si>
  <si>
    <t>The main objective of My Generation at Work is to improve the employability of young people, with focus on enterprising skills and attitudes. This is promoted by innovations in 6 sub-topics: (1) enterprising curriculums in education, (2) co-creation
spaces for multi-stakeholder connections, (3) co-creation spaces for young peoples’ business, (4) brokerage for re-integration
to education and employment, (5) brokerage between young and business, (6) Promoting a catalysing Youth Policy in Cities</t>
  </si>
  <si>
    <t>City of Napoli (ITALY)</t>
  </si>
  <si>
    <t>BAIA MARE METROPOLITAN/Romania
City of Barakaldo/Spain
City of Dublin/Spain
Viladecans City Council/SPAIN
Riga Planning Region/Latvia
Buckinghamshire Business First/United Kingdom
Municipality of Nitra/Slovakia
City of Trieste/Italy
Ostfold County Council/NORWAY</t>
  </si>
  <si>
    <t>Riga Planning Region
Zigfrīda Annas Meierovica bulv.18
LV 1050
Riga, Latvia
M. Freimanis Reinis
Project Coordinator
Riga Planning Region
Riga Planning Region project manager
+ 371 67226430
mobile ph. + 371 29495227
fax: + 371 67226431
rpr@rpr.gov.lv</t>
  </si>
  <si>
    <t xml:space="preserve">City of Riga/Latvia
Ms Rudzinska Aija
Certifying Body
State Regional Development Agency -
Department for Control of Cross-Border
Cooperation Projects
Deputy Head of Department for Control of
Cross-Border Cooperation Projects
+371 6735 0637
FaX:+371 6735 0644
Aija.Rudzinska@vraa.gov.lv
Ms Masalska Ruta
Local coordinator
Department of Education, culture and
sports
Senior officer
+371 67181383
Mob.ph.+371 25498082
Fax: +371 67037394
Ruta.masalska@riga.lv
</t>
  </si>
  <si>
    <t>The USEACT project aims at detecting how to achieve opportunities for people and businesses to settle in existing urban
locations, in a sustainable way, without consumption of further land. This target is expected to be reached through integrated
policies and tools aimed at improving urban growth management planning frameworks and through inducing and controllingappropriate sustainable urban “interventions” for the re-use of urbanized land and existing settlements.</t>
  </si>
  <si>
    <t>Grenoble Alpes Metropole agglomeration community (FRANCE)</t>
  </si>
  <si>
    <t xml:space="preserve">City of Malaga/SPAIN
City of Pescara/ITALY
City of Lublin/POLAND
City of Krakow/POLAND
City of Dresden/GERMANY
City of Copenhagen/DENMARK
Lisbon Municipality/PORTUGAL
City of Riga/LATVIA
</t>
  </si>
  <si>
    <t>City of Riga
LATVIA
Ms KOTOVICA Nika
Project Coordinator
Urban economics dividion
Head - Project Administrative officer
371 6718 1424
MOB.PH.+ 371 2922 6404
Fax:+ 371 6701 2922
nika.kotovica@riga.lv</t>
  </si>
  <si>
    <t>To face the challenges of metropolisation and post-carbon society, cities work on the Sustainable City of tomorrow. It must be
first a city serving the people, by being adapted to their changing ways of living. USER aims to link up urban regeneration and conditions for an effective sustainability by a multi-dimensional approach involving residents and users of the city. USER
will focus on the role of public spaces to make a more (convivial, secure, friendly and efficient) liveable City.</t>
  </si>
  <si>
    <t>City Sustainable Investment in Europe</t>
  </si>
  <si>
    <t>Urban Sustainable Environmental Actions</t>
  </si>
  <si>
    <t>Changes and conflicts in using public spaces</t>
  </si>
  <si>
    <t>City of Manchester (Manchester City Council) (UNITED KINGDOM)</t>
  </si>
  <si>
    <t>City of Ancona/ITALY;
City of Leipzig/GERMANY
Lille Métropole Communauté
Urbaine/FRANCE;
City of Malmö/SWEDEN
City of Poznan/POLAND
Porto Vivo - SRU Sociedade de
Reabilitaçao Urbana, S.A./PORTUGAL;
Riga Planning Region/LATVIA
CEMS: Seville Municipal
Companies Corporation AIE/SPAIN
City of The Hague/ NETHERLANDS</t>
  </si>
  <si>
    <t xml:space="preserve">Riga Planning Region
Zigfrīda Annas Meierovica bulv.18,LV 1050
Riga, Latvia
Ms Brieze Inga
Local coordinator
inga.brieze@rpr.gov.lv
</t>
  </si>
  <si>
    <t>The Network will focus on the involvement of cities in Urban Development Fund (UDF) structures and the way the way these
instruments can be more effectively embedded in future city planning and governance. It will also strive to demonstrate  the role that financial instruments can play in efficiently planning, progressing and administering urban development priorities particularly in the context of the current economic and financial crisis.</t>
  </si>
  <si>
    <t>3-2012/uk lēmums 28.01.2013</t>
  </si>
  <si>
    <t>58.</t>
  </si>
  <si>
    <t>61.</t>
  </si>
  <si>
    <t>Renowation of  Valkga - Valka raylway station</t>
  </si>
  <si>
    <t>Valka Municipality Council</t>
  </si>
  <si>
    <t>The project Renovation of Valga - Valka railway station aim is to reconstruct Valga - Valka railway station. The waiting conditions for passangers of Valga railway junctions are very modest. To support the potential active train - trafic through Valga, the station building needs to be renovated</t>
  </si>
  <si>
    <t>Projekta mērķis ir renovēt Valgas-  Valkas stacijas ēku. Valgas stacijas uzgaidāmās telpas stāvoklis ir neatbilstošs. Lai attīstītu vilcienu satiksmes potenciālu caur Valgu, ir jāatjauno stacijas ēka</t>
  </si>
  <si>
    <t xml:space="preserve">Valkas pilsētas dome (Semināra ielā 29, Valka, LV – 4701, Tālrunis/Fakss 6 47 07 617; e – pasts: dome@valka.lv)
kontaktpersona - Ernests Lībietis
371 647 222 36
mob.tel. 371 263 642 49
ernests.libietis@valka.lv
</t>
  </si>
  <si>
    <t xml:space="preserve">11 MC meeting
5.11.2012
</t>
  </si>
  <si>
    <t>Estonian Road Administration</t>
  </si>
  <si>
    <t>Ministry of Transport of the Republic of Latvia</t>
  </si>
  <si>
    <t>Latvijas Republikas Satiksmes ministrija (Gogoļa iela 3, Rīga, LV-1743, Latvija
 www.lvceli.lv
kontaktpersona - Alvis Blaus
371 64207703 
Mob.tel.371 26472 120
alvis@lvceli.lv</t>
  </si>
  <si>
    <t>Improvement of traffic conditions on Ape-Mõniste connection road between Riga-Pskov and Võru-Valga-Valmiera transport corridors. Ape-Mõniste road is the most direct connection between Võru/Põlva counties and Vidzeme region. At the same time the poor condition of roads sets limits for usage, especially for heavy trucks. Today because of this many trucks and cars have to use another road which lengthens routes 
and increases costs for transportation.The aim is improve conditions and facilitate traffic system.</t>
  </si>
  <si>
    <t>62.</t>
  </si>
  <si>
    <t>63.</t>
  </si>
  <si>
    <t>Costal and maritime spatial planning</t>
  </si>
  <si>
    <t>Estonian Ministry of Interior</t>
  </si>
  <si>
    <t xml:space="preserve">Kurzemes plānošanas reģions
Avotu iela 12, Saldus, LV - 3801 www.kurzemesregions.lv 
kontaktpersona:  Aiga Petkēvica 371 67338 738
aiga.petkevica@kurzemesregions.lv
</t>
  </si>
  <si>
    <t xml:space="preserve">Rojas novada dome (Zvejnieku iela 3, Roja, Talsu raj., Latvija, LV 3264. Fakss: 63232054, Tālrunis: 63232050
kontaktpersona: Agnese Veckāgane
371 63232050 Mob.tel. 371 27234 283
agnese.veckagane@roja.lv
</t>
  </si>
  <si>
    <t xml:space="preserve">Pāvilostas pašvaldība
Dzintaru iela 73, LV - 3466
Pāvilosta, Latvia
www.pavilosta.lv
kontaktpersona: Vizma Ģēģere
371 63484561, Mob.t. 371 29129385
projekti@inbox.lv
</t>
  </si>
  <si>
    <t xml:space="preserve">Engures pašvaldība
Pagastmāja, LV - 3129
Engure, Latvija
www.enguresnovads.lv
kontaktpersona: Andris Kalnozols
371 63180950
Mob.t. 371 29265069
andris.kalnozols@enguresnovads.lv
</t>
  </si>
  <si>
    <t>430000, 00</t>
  </si>
  <si>
    <t>Maritime spatial planning is a tool that helps solve conflicts on marine areas,integrate different sector-based interests and co-ordinate spatial use of the sea. The use and impact of the sea does not end on the shore line. Coastal areas are interdependent with the sea in both human use and nature conditions. Many human activties on marine areas are functionally linked to the shore.The VASAB (Visions and Strategies Around the Baltic Sea) Long-Term Perspective for the Territorial Development of the Baltic Sea Region (BSR) states that protecting the Baltic Sea environment and securing sustainable use of the sea resources requires integrated planning and management actions by all BSR countries and relevant sectors of economy. A co-ordinated and cross-border process for maritime and coastal spatial planning is the best tool to further the idea of the Baltic Sea space with its coastline as a shared interest between Estonia and Latvia.</t>
  </si>
  <si>
    <t>Jūras teritorijas plānošana ir veids, kā atrisināt konfliktus par jūras teritoriju, integrēt dažādas nozares pamatintereses un koordinēt jūras telpisko izmantošanu. Jūras teritoriālā plānošana nebeidzas uz krasta līnijas. Piekrastes apgabali ir savstarpēji saistīti ar jūru un cilvēku vajadzībām un dabas apstākļiem. Daudzu cilvēku aktivitātes jūrā ir cieši saistītas ar krastu. VASAB (Vīzija un stratēģija Baltijas jūrai) ietver ilgtermiņa perspektīvu par teritoriālās attīstības izmantošanu, jūras resursu integrētas plānošanas un pārvaldības pasākumiem izmantojot visus Baltijas jūras reģiona valstis un attiecīgās tautsaimniecības nozares. Koordinēta jūras un piekrastes teritoriju pārrobežu plānošana ir labākais līdzeklis, lai veicinātu ideju par Baltijas jūras telpu ar tās krastu, kā vienotu Igaunijas un Latvijas interesi</t>
  </si>
  <si>
    <t>Riverways</t>
  </si>
  <si>
    <t>Kurzemes plānošanas reģions</t>
  </si>
  <si>
    <t xml:space="preserve">  </t>
  </si>
  <si>
    <t>Vidzeme Planning Region
Regional public authority
Jāņa Poruka iela 8, 108 kabinets
LV-4101
Cēsis, Cēsu novads
Strencu novads, Latvia
www.vidzeme.lv
Gatis Teteris
37164219022
Mob.t: 37126593515
Gatis.teteris@vidzeme.lv</t>
  </si>
  <si>
    <t xml:space="preserve">Apes novada dome
Stacijas iela 2
LV-4337
Ape, Apes novads, Latvija
www.apesnovads.lv
Liene Ābolkalne
37164307213
Mob.t. 37164307213
liene.abolkalne@ape.lv
</t>
  </si>
  <si>
    <t>Burtnieku novada pašvaldība
J. Vintena street 7
LV-4201
Burtnieki, Latvia
www.burtniekunovads.lv
kontaktpersona: Māris Ērglis
37126332642
Mob.tel.37126332642
Maris.erglis@burtniekunovads.lv</t>
  </si>
  <si>
    <t>Mazsalacas novada pašvaldība
Pērnavas street 4, LV-4215
Mazsalaca, Latvia
www.mazsalaca.lv
Harijs Rokpelnis
37164251776
mob.tel.37128374774
Harijs.rokpelnis@mazsalacasnovads.lv</t>
  </si>
  <si>
    <t>Strenču novada dome
Valkas iela 16, LV-4730
Strenci, Strencu novads
Latvia
www.strencunovads.lv
kontaktpersona: Iveta Ence
37164715624
mob.tel.37129436275
Iveta.ence@strencunovads.lv</t>
  </si>
  <si>
    <t xml:space="preserve">Valkas novada dome
9 Seminara Str.LV-4701
Valka, Latvia
www.valka.gov.lv
Ernests Libietis
371 647 222 36
mob.tel.37126364249
Ernests.libietis@valka.lv
</t>
  </si>
  <si>
    <t>Rīgas plānošanas reģions
Z.A.Meierovica bulv. 18,LV 1050
Riga, Latvia
www.rpr.gov.lv
kontaktpersona: Inga Brieze
37167559823
mob.tel. 37129488197
inga.brieze@rpr.gov.lv</t>
  </si>
  <si>
    <t>Alojas novada dome
JŪRAS STREET 13, ALOJA, ALOJA COUNTY
LV4043 Aloja, Latvia
www.aloja.lv 
kontaktpersona: INESE TIMERMANE
37164035371
mob.tel. 37127806452
turisti@staicele.lv</t>
  </si>
  <si>
    <t>Carnikavas novada dome
Stacijas Street 5, LV-2163, Latvia
www.carnikava.lv
Edgars Pudzis
37167993388
Mob.tel: 37126458180
edgars.pudzis@carnikava.lv</t>
  </si>
  <si>
    <t xml:space="preserve">Ikšķiles novada pašvaldība
Strelnieku street 10, LV -5052, Ikskile, Latvia
 www.ikskile.lv
kontaktpersona: Indra Leja
37165055458
mob.tel.37129356923
indra.leja@ikskile.lv
</t>
  </si>
  <si>
    <t>Inčukalna novada dome
Atmodas street 4, LV-2141
Inčukalns, Latvia
www.incukalns.lv
kontaktpersona: Natalja Biserova
37167995497
mob.tel:37129454679
nbiserova@e-apollo.lv</t>
  </si>
  <si>
    <t xml:space="preserve">Jūrmalas pilsētas dome
Jomas street 1/5, LV - 2015,Jūrmala, Latvia
www.jurmala.lv
kontaktpersona: Janis Artemjevs
37167093869
mob.tel: 37126593995
janis.artemjevs@jurmala.lv
</t>
  </si>
  <si>
    <t xml:space="preserve">Ķekavas novada pašvaldība
Gaismas Street 19, k.9, Kekava, municipality of Kekava, LV - 2123, Municipality of Kekava
Latvia
www.kekavasnovads.lv
kontaktpersona: Maris Ozolins
37167847157
mob.tel: 37129443386
maris.ozolins@kekava.lv
   </t>
  </si>
  <si>
    <t xml:space="preserve">Ropažu novada pašvaldība
Sporta street 1, Ropazi, LV - 2135
Ropazi district, Latvia
www.ropazi.lv
kontaktpersona: Eva Haberkorne - Vimba
37167918666
ropazi@ropazi.lv; eva.haberkorne@ropazi.lv
</t>
  </si>
  <si>
    <t xml:space="preserve">Salacgrīvas novada dome
9 Smilsu Street , LV-4033
Salacgriva, Latvia
www.salacgriva.lv   
kontaktpersona: Dagnis Straubergs
37164071973
dome@salacgriva.lv </t>
  </si>
  <si>
    <t xml:space="preserve">Salaspils novada dome
Līvzemes iela 8, Salaspils, LV2169
Salaspils, Latvia
www.salaspils.lv
kontaktpersona: Ansis Grantiņš
37167981060
mob.tel.37126469212
Ansis.grantins@salaspils.lv
</t>
  </si>
  <si>
    <t xml:space="preserve">Siguldas novada dome
Pils iela 16 , LV 2150
Sigulda, Latvia
www.sigulda.lv
kontaktpersona: Laura Konstante
37167970862
mob.tel.37167970862
laura.konstante@sigulda.lv
</t>
  </si>
  <si>
    <t xml:space="preserve">Grobiņas novada Dome
Lielā iela 76, Grobiņa, Grobiņas nov. 
LV-3430
Grobina, Latvia
www.grobinasnovads.lv  ; www.grobinaturisms.lv 
kontaktpersona: Raimonds Reinis
37163490458
mob.tel. 37126490324
grobinatic@inbox.lv
</t>
  </si>
  <si>
    <t>Kuldīgas novada pašvaldība
Baznīcas 1, LV - LV 3301
Kuldīga, Latvia
www.kuldiga.lv
kontaktpersona: Uldis Oļehnovics (Kuldiga Local Municipality project manager)
37163322469
mob.tel:37126658832
Uldis.olehnovics@kuldiga.lv</t>
  </si>
  <si>
    <t>Liepājas pilsētas dome
Rožu iela 6, LV3401
Liepaja, Latvia
www.liepaja.lv
kontaktpersona: Zane Gaile
37163427703
zane@liepajaturisms.lv</t>
  </si>
  <si>
    <t>Nīcas novada dome
Bartas street 6, LV - 3473
Nica, Latvia
www.nica.lv
kontaktpersona: Laura Pakule-Krūče
37163489500
mob.tel:37126602519
laura.pakule-kruce@nica.lv</t>
  </si>
  <si>
    <t>Pāvilostas novada pašvaldība
Dzintaru iela 73, Pāvilosta, Pāvilostas novads, LV - 3466
Pavilosta, Latvia
www.pavilosta.lv
kontaktpersona: Vizma  Ģēģere
37163484561
mob.tel:  37129129385
vizma.gegere@pavilosta.lv,  projekti.saka@inbox.lv</t>
  </si>
  <si>
    <t>Priekules novada dome
Saules iela 1, Priekule, Priekules novads
LV 3434, Priekules novads, Latvia
www.priekulesnovads.lv
kontaktpersona: Daiga Egle
37163461600
mob.tel:37129472063
daiga.egle@inbox.lv</t>
  </si>
  <si>
    <t>Rojas novada Dome
Zvejnieku street 3, LV-3264 
Roja, Latvia
www.roja.lv
kontaktpersona: Agnese Veckāgane
37163232050
mob.tel: 37127234283
agnese.veckagane@roja.lv</t>
  </si>
  <si>
    <t xml:space="preserve">Saldus novada pašvaldība
Striķu 3, LV - 3801
Saldus, Latvia
www.saldus.lv
kontaktpersona: Ginta Andersone
37163807913
mob.tel:37125479826
ginta.andersone@saldus.lv </t>
  </si>
  <si>
    <t>Skrundas novada pašvaldība
Raiņa Street 11, LV-3326
Skrunda, Latvia
www.skrundasnovads.lv
Zane Eglīte
mob.tel:37126665874
Zane.eglite@skrunda.lv</t>
  </si>
  <si>
    <t>Ventspils novada pašvaldība
Skolas Street 4, Ventspils, Latvia
LV 3601
Ventspils, Latvia
www.ventspilsnovads.lv
kontaktpersona: Evita Roge
37163629459
mob.tel:37129295234
Evita.roge@ventspilsnd.lv</t>
  </si>
  <si>
    <t>Aizputes novada dome
Atmodas iela 22, LV-3456 
Aizpute, Latvia
www.aizputesnovads.lv
kontaktpersona: Aivars Šilis
37163448188
dome@aizpute.lv</t>
  </si>
  <si>
    <t xml:space="preserve">Rivers, lakes and coastline are important resources of the Programme area, which supports water tourism development. Both – in Latvia and in Estonia water tourism is part of active and nature tourism with high development potentials. Existing tourism offers so far is limited to the local market and is concentrated in most popular areas, but the number of rivers suitable for boating is larger, accessible starting from early spring till late autumn, decreasing also problem of seasonality.  
It is necessary to plan also proper infrastructure, in order to reduce negative impacts and load on nature resources and to ensure sustainable use of resources. This would also support growing needs of tourists for safety and qualitative services and would increase also spendings of tourists in local economies
</t>
  </si>
  <si>
    <t>Projekts "Riverways"
Upees, ezeri un piekrastes līnija ir svarīga joma programmai, kas atbalsta ūdens tūrisma attīstību. Latvijas un Igaunijas ūdens tūrisms ir daļa no aktīvā un dabas tūrisma ar augstu attīstības potenciālu. Esošā tūrisma piedāvājums ir limitēts  vietējā tirgū un attiecas uz populārajām jomām, bet upju skaits, kas piemērots kuģošanai ir lielāks, piejams no agra pavasara līdz vēlam rudenim samazinās arī sezanolitātes problēmu.  Iekšzemes  tirgum ir potenciāls augt.
Ir nepieciešams plānot atsevišķu infrastruktūru, ar mērķi samazināt negatīvu ietekmi un palielināt dabas resursu izmantošanu nodrošinot izlgtspējīgu resursu izmantošanu. Tas arī atbalstīs pieaugošās tūristu prasības pēc droša un kvalitatīva servisa un palielinās tūristu izdevumus.</t>
  </si>
  <si>
    <t>Dictionary</t>
  </si>
  <si>
    <t>The Institute of the Estonian language</t>
  </si>
  <si>
    <t>The Latvian Language Agency</t>
  </si>
  <si>
    <t xml:space="preserve">The Latvian Language Agency/ Latviešu valodas aģentūra
Lāčplēša str 35–5, LV-1011
Rīga, Latvia
http://www.valoda.lv/
kontaktpersona: Jānis Valdmanis
+371 67201680
janis.valdmanis@valoda.lv
</t>
  </si>
  <si>
    <t xml:space="preserve">Aim of the project is to produce dictionary. At the moment there is no contemporary Estonian-Latvian or Latvian-Estonian dictionary available. The existing dictionaries, published in the middle of the last century, are completely outdated and do not contain enough vocabulary. However, there is a need for a contemporary and updated Estonian-Latvian and Latvian-Estonian dictionary. Dictionary would form a substantial basis for enhancing cross-border co-operation between Latvia and Estonia. After the Estonian-Latvian dictionary and Latvian-Estonian dictionary are developed, there is a need to ensure a vast accessibility of the dictionaries for everyone concerned and interested. The best way to do that is to prepare the electronic module of the dictionary. </t>
  </si>
  <si>
    <t>"Dictionary" projekta mērķis ir izveidot vārdnīcu. Patlaban nav pieejama mūsdienīga igauņu - latviešu, vai latviešu - igauņu vārdnīca . Esošās vārdnīcas ir publicētas pagājušā gadsimta vidū ir pilnībā novecojušas un neietver pietiekami daudz vārdu krājuma. Ir nepieciešamība pēc mūsdienīgas un papildinātas igauņu - latviešu un latviešu - igauņu vārdnīcas. Vārdnīca izveidos pamatu pārrobežu sadarbības starp Latviju un Igauniju aktivizēšanai. Pēc igauņu - latviešu vārdnīcas izveides ir nepieciešams padarīt to pieejamu visiem interesentiem. Labākais veids kā to darīt ir izveidot vārdnīcas elektronisko versiju.</t>
  </si>
  <si>
    <t>1.prioritāte: Lielāka Programmas teritorijas saliedētība,  1.2. Publisko pakalpojumu un resursu kopīgas vadības uzlabošana</t>
  </si>
  <si>
    <t>Jate</t>
  </si>
  <si>
    <t>State Fire and Rescue Service of the Republic of Latvia</t>
  </si>
  <si>
    <t>LR Valsts ugunsdzēsības un glābšanas dienests (Maskavas iela 5, Rīga, LV-1515, 
http://www.vugd.gov.lv
kontaktpersona: Rudolfs Azens
tel. +371 67 075 910
mob.tel +371 25496930
rudolfs.azens@vugd.gov.lv</t>
  </si>
  <si>
    <t xml:space="preserve">The aim of the project is facilitate State fire and rescue service capability. State Fire and Rescue Service of Latvia (here and after - SFRS) and Estonian Rescue Board (here and after - ERB) are seeking to improve first responders’ efficiency and effectiveness regarding response time to an emergency and at the same time develop capacity and capability to work in rough environment such as areas with a difficult or limited access and remote areas with a shortage of water resources. The main identified problems for such territories in the border area are grass wildfires, bush fires and open peat and forest fires. </t>
  </si>
  <si>
    <t xml:space="preserve">Projekta mērķis ir uzlabot ugunsdzēsēju un glābšanas dienestu darbību. Latvijas Ugunsdzēsēju un glābšanas dienests un Igaunijas glābšanas dienests meklē iespēju palielināt glābšanas dienestu spēju un efektivitāti attiecībā uz iespēju ātrākā laika posmā reaģēt uz avārijas izsaukumiem, palielināt kapacitāti un iespēju strādāt nepateicīgos apstākļos, piemēram vietās ar ierobežotu piekļuvi un attālos reģionos ar ūdens resursu trūkumu. Šādu pierobežu teritoriju svarīgākas identificētās problēmas ir zāle ugunsgrēki, krūmu ugunsgrēki un atvērtas kūdras un mežu ugunsgrēki. </t>
  </si>
  <si>
    <t>MC written procedure (4 - 18.10.2012)</t>
  </si>
  <si>
    <t xml:space="preserve">MC written procedure (02 - 12.07.2012)
</t>
  </si>
  <si>
    <t>Norvēģija/11</t>
  </si>
  <si>
    <t xml:space="preserve">State Customs Committee of 
the Republic of Belarus </t>
  </si>
  <si>
    <t xml:space="preserve">Construction and equipment of the border crossing point 
Grigorovshchina
</t>
  </si>
  <si>
    <t xml:space="preserve">Vitebsk Customs House
Vitebsk, Republic of Belarus
Laso street, Vitebsk, 210602, Belarus
Belarus
kontaktpersona: Vikenty Minin
+375 212 35 02 26
Fax:+375 212 35 03 60
vitebsk@customs.gov.by
</t>
  </si>
  <si>
    <t xml:space="preserve">The main objective of the project is to introduce on the border crossing point “Grigorovshchina” new technology of non-intrusive (without opening) customs inspection of vehicles. It is planned to create an Inspection and Scanning Set (consisting of x-ray scanning system and a building to protect it), to train specialists to operate scanning equipment, to practically organize the speeded up inspection of transport. </t>
  </si>
  <si>
    <t xml:space="preserve">Minsk Central Customs House
Minsk, Belarus
Holmogorskaya st., 57
Minsk 220137
Belarus
</t>
  </si>
  <si>
    <t>LLB-0-276</t>
  </si>
  <si>
    <t>Monitoring of Rivers and Environmental Survey 
of Farmers in Lielupe and Venta River Basin Districts</t>
  </si>
  <si>
    <t xml:space="preserve">Viešoji įstaiga "Aplinkos apsaugos politikos centras"
Center for Environmental Policy
A. Juozapavičiaus str. 9-409
Vilnius, Lithuania
</t>
  </si>
  <si>
    <t xml:space="preserve">Latvijas Lauku konsultāciju un izglītības centrs
Rīgas str 34, LV-3018
Ozolnieku parish, Latvia
kontaktpersona: Kaspras Zurins
+371 63050220
Fax:+371 63022264
admin@llkc.lv
</t>
  </si>
  <si>
    <t xml:space="preserve">Lithuanian Agricultural Advisory Service 
Stoties g. 5
Akademija, Kedainiai district
Lithuania, LT-58343
+370 34737870
Fax: +370 34737026
info@lzukt.lt
contaktperson: Rimtautas Petraitis
</t>
  </si>
  <si>
    <t xml:space="preserve">Latvijas Universitātes aģentūra "Latvijas Universitātes Bioloģijas institūts"
3 Miera Str., Salaspils
Latvia, LV-2169
+371 67945412
mob.ph.: +371 26353114
Fax: +371 67944986
agnija@lanet.lv
kontaktpersona: Agnija Skuja
</t>
  </si>
  <si>
    <t xml:space="preserve">Monitoring of Rivers and Environmental Survey of Farmers in Lielupe and Venta River Basin Districts"  
River systems shared by several countries are used as a classical example to illustrate the need for common action in the field of environmental protection. Both countries contribute to pollution of rivers therefore join actions are needed to combat the pollution and improve ecological status of water bodies. 
The project addresses two water management issues that require cross border approach:
1. Monitoring and assessment of ecological status of rivers.
2. Measures to reduce diffuse pollution from agriculture
The survey itself will play a significant role in informing public on status of water environment and measures to improve it.
</t>
  </si>
  <si>
    <t>Ventas un Lielupes upju basēnu  teritoriju lauksaimnieku ziņojumus par upju sistēmas un vides uzraudzību. Upju sitēmas, ko dala vairākas valstis bieži tiek lietotas kā klasisks piemērs vides aiszardzības jautājumos. Abas valstis rada dabas piesārņojumu ir nepieciešamas kopējas darbības, lai samazinātu piesārņojumu un uzlabotu ūdens ekoloģisko statusu.
Projekts saistīts ar ūdens resursu administrēšanu, kur nepieciešama pārrobežu sadarbība: 1) Uzraudzīt un kontrolēt upju ekoloģiskā statusa novērtējumu
2)Darbības piesārņojuma samazināšanā lauksaimniecībā
Pērījums ir nozīmīgs sabiedrības informēšanā par ūdens vides kvalitāti un darbībām tā uzlabošanai</t>
  </si>
  <si>
    <t xml:space="preserve">Joint resistance to bioinvasions for sustainable agriculture and management of natural resources </t>
  </si>
  <si>
    <t>Teamwork</t>
  </si>
  <si>
    <t xml:space="preserve">The TEAMWORK project brings together a team of scientists (Siauliai and Daugavpils Universities) and society to fight against the spread of invasive organisms. Invasions have a negative impact on regional sustainable development – impoverish the biodiversity, reduce the value of agri-land (forest areas), pollute rivers with the biogenic substances and lead to spread of diseases. The danger increases due to Lielupe and Daugava river basins form a ‘corridor’ for spread of alien plants, insects and molluscs. The objective of the TEAMWORK project is to raise awareness of invasion caused environmental issues and promote public, authorities and scientists cross-border cooperation in alien species monitoring and eradication activities for sustainable management of natural resource under conditions of climate changes. </t>
  </si>
  <si>
    <t xml:space="preserve">Siauliai university
Regional public authority
Vilniaus str. 88, Siauliai
Lithuania, LT-76348
+370 41595862
Fax: +370 41595862
oikos@fm.su.lt
www.su.lt
contact person: Ingrida Šaulienė
</t>
  </si>
  <si>
    <t>Daugavpils university
Vienības str. 13, Daugavpils
Latvia, LV - LV-5400
+371 65426719
Mob.ph.: +371 26465530
Fax: +371 65426719
jolanta.bara@biology.lv
www.du.lv
contactperson:Jolanta Bara</t>
  </si>
  <si>
    <t>Projekts "Teamwork" mērļis ir  saved kopā šauļai un Daugavpils zinātniekus un sabiedrību, lai kopīgi cīnītos pret organismu invāziju. Invāzijai ir negatīva ietekme uz ilgtspējīgo rēgionālo attīstību - būtiski samazinājusi bioloģisko daudzveidību, samazinājusi lauksaimnieciski izmantojamo zemju vērtību (mežu platību) piesārņojusi upes ar biogēno vielu, kas izraisa slimību izlatīšanos.</t>
  </si>
  <si>
    <t>NATURE PROTECT</t>
  </si>
  <si>
    <t>“Effective management and protection of nature resources in Jelgava and Siauliai cities”</t>
  </si>
  <si>
    <t>Jelgava City Council
Lielā iela 11
Jelgava, Latvia, LV-3001
+371 63005483
Mob.ph.:+371 29597800
Liene.Rulle@dome.jelgava.lv
www.jelgava.lv 
contakperson: Liene Rulle</t>
  </si>
  <si>
    <t xml:space="preserve">Šiauliai City Municipality administration
Vasario 16-osios street 62
Šiauliai, Lithuania, LT- 76295
+370 41383421
+370 41524115
i.jenciene@siauliai.lt
www.siauliai.lt
Contakperson: Ija Jencienė
</t>
  </si>
  <si>
    <t>Projekta “Effective management and protection of nature resources in Jelgava and Siauliai cities” mērķis ir ar efektīvas pārvaldes palīdzību mazināt ūdens piesārņojumu. Efektīvas  ūdens resursu pārvaldes un
 aizsardzības pasākumu nepieciešamību ir norādīti nacionālajos, reģionālajos un vietējos plānošanas un attīstības dokumentos.Ņemot vērā ka līdzīgas pārrobežu problēmas ir gan Jelgavā, gan Šauļai, pilsētās, kas ir Lielupes upes krastos un ņemot vērā, ka 
pašvaldības ir galvenās atbildīgās iestādes par efektīvu savas atbildības teritorijas dabas resursu pārvaldību un aizsardzību abi partneri izlēma apvienoties, lai  kopēji risinātu ūdens kvalitātes problēmas Lielupes upes baseinā.</t>
  </si>
  <si>
    <t>According to the recent assessment
 of the national environmental authorities, 
the Lielupe River basin is at the risk not to achieve the EU water policy target – to have good water status by 2015.75% of the river waters in Latvian part and 81% of Lithuanian part have a potential to fail meeting water policy objectives.
This is due to pollution created by industrial enterprises, tourists visiting nature sources, waste waters, rain waters and floods. 
Therefore the need to take effective water management and protection measures are indicated in national, regional and local planning and development documents. Taking into account that
 similar cross-border problems are existing in Jelgava and Siaulai cities located within the Lielupe River Basin and taking into account that municipalities are the main responsible bodies for effective management and protection of nature sources located in their areas, both partners decided to join together in order to ensure more efficient
 tackling of common problem on water quality in Lielupe River basin.</t>
  </si>
  <si>
    <t xml:space="preserve">Construction and equipment of the border crossing point “Grigorovshchina” located at the border of the Republic of Belarus with the Republic of Latvia: introduction of a non-intrusive inspection technology 
</t>
  </si>
  <si>
    <t>Priority 2: Addressing common challenges        3. Improvement of cross border accessibility through development of transport and communication networks and
related services</t>
  </si>
  <si>
    <t>Valsts ieņēmumu dienests, Smilšu iela 1, Rīga, Latvija, LV-1978, Ģirts Pīlāns
t.: +371 67047521; f.:+371 67028704
girts.pilans@vid.gov.lv</t>
  </si>
  <si>
    <t>LSP, EK lēmums 10.08.2011.</t>
  </si>
  <si>
    <t>Projekta "Robežas šķērsošanas punkta „Grigorovščina” celtniecība un aprīkošana" mērķis ir robežšķērsošanas punkta kapacitātes stiprināšana un kravas plūsmas drošības uzlabošana, ieviešot jaunus tehnoloģiskus automašīnu pārbaudes veidus. Projektā ir plānots robežkontroles punktā uzstādīt pārbaudes un skenēšanas iekārtu kopumu, kas sastāvētu no rentgena skenēšanas sistēmas un aizsargēkas, kurā šī iekārta tiks ievietota, tāpat projekta laikā ir plānots apmācīt speciālistus darbam ar skenēšanas iekārtu. Veikto aktivitāšu rezultātā tiks nodrošināta ātrāka transporta līdzekļu pārbaude uz LV-BY robežas.</t>
  </si>
  <si>
    <t xml:space="preserve">CSI Europe </t>
  </si>
  <si>
    <t>USER</t>
  </si>
  <si>
    <t xml:space="preserve">USEACT </t>
  </si>
  <si>
    <t xml:space="preserve">My Generation at Work </t>
  </si>
  <si>
    <t xml:space="preserve">My Generation at work projekta mērķis ir uzlabot jauniešu nodarbinātības iespējas, koncentrējoties uz iniciatīvu prasmēm un attieksmēm.  Veicinot jauninājumus 6 apakštēmās:   1) inicatīvu mācību programmu izglītības jomā; 2) telpu pieejamības radīšana dažādu ieinteresētu  personu sadarbībai; 3) jauniešu uzņēmējdarbības vides radīšana 4) izglītības un nodarbinātības reintegrācijas kurtāža; 5) kurtāža starp jauniešiem un uzņēmējdarbību; 6) veicināt jauniešu politikas veidošanos pilsētās </t>
  </si>
  <si>
    <t>Projekta CSI Europe mērķis ir koncentrēties uz pilsētu iesaistīšanos Pilsētvides attīstības fonda(PAF) struktūrās un veidu kā šie instrumenti var tikt efektīvāk iestrādāti nākotnes pilsētas plānošanā un administrēšanā. Kā arī projekts centīsies parādīt finanšu instrumentu nozīmību efektīvas pilsētu attīstības prioritāšu plānošanai, progresam un administrēšanai, jo īpaši ņemot vērā pašreizējo ekonomikas un finanšu krīzi.</t>
  </si>
  <si>
    <t>USER mērķis ir sasaistīt pilsētas atjaunošanu un iespējas  efektīvai ilgtspējas nodrošināšanai ar daudzdemensionālas pieejas palīdzību, iesiatot iedzīvotājus un pilsētas lietotājus. USER koncentrēsies uz sabiedriskās telpas lomu, padarot to omolīgāku, drošāku draudzīgāku un efektīvāku dzīvošanai pilsētā.</t>
  </si>
  <si>
    <t>LLIV-230</t>
  </si>
  <si>
    <t>LLIV -250</t>
  </si>
  <si>
    <t>LLIV-350</t>
  </si>
  <si>
    <t>LiVe River Basins</t>
  </si>
  <si>
    <t xml:space="preserve">LTD Latvia University of Agriculture 
Research and Study Farm "Vecauce
3708 Vecauce | LATVIA 
Auces nov., Vecauces pag., Vecauce, Akademijas iel 
Region: Latvija
Contact person: Iveta Grudovska, Director
Phone: +371 63 74 54 84 
E-mail: iveta_grudovska@inbox.lv 
</t>
  </si>
  <si>
    <t>2 (Extantion stage 2012)UK
27.11.2012</t>
  </si>
  <si>
    <t>BestAgersLighthouses</t>
  </si>
  <si>
    <t xml:space="preserve">Best Agers Lighthouses - Strategic Age Management for SME in the Baltic Sea Region
</t>
  </si>
  <si>
    <t>DE/12</t>
  </si>
  <si>
    <t xml:space="preserve">Stockholm School of Economics
 in Riga
1010 Riga | LATVIA 
Strelnieku iela 4a 
Region: Latvija
Contact person: Ieva Goba
Phone: +371 67015800 
E-mail: ieva.goba@sseriga.edu 
Web: www.sseriga.edu
</t>
  </si>
  <si>
    <t>Paplašinātais projekts „Best Agers Lighthouses” ir vērsts uz vecuma menedžmenta pasākumu īstenošanu atsevišķos mazos un vidējos uzņēmumos un sabiedriskajās organizācijās dažādās Baltijas jūras reģiona valstīs. Vecuma pārvaldības pasākumi sekos kopēji izstrādātai metodoloģijai, kas balstīta uz „Best Agers” projektu un tiks zinātniski uzraudzīta uz izvērtēta, lai noteiktu  vecuma menedžmenta iekļaušanu cilvēku resursu menedžmentā konkrētas ekonomiskās sekas. Nolūkā sniegt darba devējiem konkrētu un praktisku pieejas modeli  tiks popularizētas kompānijas un organizācijas.</t>
  </si>
  <si>
    <t>The extension stage project “Best Agers Lighthouses” focuses on implementation of age management interventions in selected small and medium-sized enterprises and public organisations in different Baltic Sea Region countries. The interventions will follow a jointly developed methodology which is based on the results of the “Best Agers” project, and they will be monitored and evaluated scientifically in order to determine the concrete economic consequences of introducing age management in human resources management. The companies and organisations will be promoted as lighthouses in order to provide employers with a concrete and practical model approach</t>
  </si>
  <si>
    <t>Projekta ietvaros plānots veikt ilgtspējīgu niedrupotenciāla vadību Dienvidu Somijā, Igaunijā un Latvijā. Turklāt projekta koncepts rada iespēju niedru biomasu izmantot kā vietējo bioenerģijas avotu un celtniecības materiālu, kā arī palīdzēs novērst klimata pārmaiņas.</t>
  </si>
  <si>
    <t xml:space="preserve">Association of local authorities of Vijlandi;
Põlva county development centre;
Foundation Emajõgi riverland;
Valga county development agency;
Foundation of Estonian tourism;
Lääne county development centre; 
Põltsamaa town government
Haapsalu town government;
Võru county development agency;
</t>
  </si>
  <si>
    <t>Baltic Compact</t>
  </si>
  <si>
    <t>2nd call for Extension Stage application26.10.2012</t>
  </si>
  <si>
    <t>Colloborative management planninig and action for agriculture and environment in the Baltic Sea Region</t>
  </si>
  <si>
    <t>Zviedrija/7</t>
  </si>
  <si>
    <t>Zemnieku Seaima (ZSA) Union Farmers'Parliament
1981 Riga | LATVIA 
2 Republikas laukums, 509 
Region: Latvija
Сontact person: Lasma Zuzane
Phone: +371 67 02 70 44 
E-mail: lasma.zuzane@zemniekusaeima.lv 
Web: www.zemniekusaeima.lv</t>
  </si>
  <si>
    <t xml:space="preserve">Baltic COMPASS project has been successful in demonstrating the importance and testing different platforms for agri-environmental dialogue on challenges and solutions across the Baltic Sea Region. One of the conclusions from Baltic COMPASS stakeholder activities underscores the importance of bottom-up activities and cross-sector collaboration on the local scale. On this basis, Baltic COMPASS developed a conceptual strategy to be further tested within the Baltic Sea Region. The strategy envisions integration of both traditional top-down and proactive bottom-up approaches to planning and implementing agri-environment measures. This approach, complemented with involvement of the business and banking sectors can improve the efficiency of public budgets and provide an impetus for closer cross-sector collaboration. The existing environmental legislation and environmental objectives would serve as the background framework. 
</t>
  </si>
  <si>
    <t>Baltic COMPASS projekts ir bijis veiksmīgs, pārbaudot dažādas lauksaimniecības un vides dialoga platformas  saistībā ar problēmām un to risinājumiem Baltijas jūras reģionā  un pierādot to nozīmību. Viens no projekta  ieinteresēto personu darbības secinājumiem ir, ka Projekts uzsver  bottom-up aktivitātes un starpnozaru sektoru sadarbību vietējā mērogā. Projekts attīsta kopēju stratēģiju, kas tālāk var tikt pielietota Baltijas jūras reģionā.</t>
  </si>
  <si>
    <t>3rd call for Extantion stage
11.06.2013</t>
  </si>
  <si>
    <t>More BalticBiogasBus</t>
  </si>
  <si>
    <t>More Baltic Biogas Bus: Investing and testing more biogas buses in rhe Baltic Sea Region, based on studies within the previous Baltic Biogas Bus project</t>
  </si>
  <si>
    <t>5 400 000.00 EUR</t>
  </si>
  <si>
    <t>Zviedrija/10</t>
  </si>
  <si>
    <t>Rīgas Domes satiksmes departaments (Ģertrūdes iela 36, Rīga, LV-1011, Olita Sproge, olita.sproge@riga.lv, tel.: + 371 67 01 27 01, fakss: + 371 67 01 27 02, www.rdsd.lv)</t>
  </si>
  <si>
    <t xml:space="preserve">Use of biogas for city buses will lower emissions and substitute fossil fuels. It will strengthen the role of public transport as an efficient strategy to limit the impact from traffic on climate changeIn the Baltic Biogas Bus project cities and regions around the Baltic Sea teamed up to make plans to use biogas driven buses. The project generated strategies to introduce biogas as well as analysis on necessary measures in biogas production, distribution and bus operations. In that first stage project investments were planned in a transnational process. 
</t>
  </si>
  <si>
    <t xml:space="preserve">Bidegvielas lietošana samazinās emisijas un aizvietos fosīlo kurināmo. Projekts stiprinās publiskā transporta lomu kā efektīvu stratēģiju nolūkā samazināt transporta ietekmi uz kilmata izmaiņām projekta pilsētās un reģionos ap Baltijas jūru.  Baltic Biogas Bus projektā piedalās Baltijas jūrai piekļaujošās pilsētas  ar mērķi lietot autobusus, kurus darbina biodegviela. </t>
  </si>
  <si>
    <t>Seto-Suiti renaissance</t>
  </si>
  <si>
    <t>Seto Institute Foundation</t>
  </si>
  <si>
    <t xml:space="preserve">Biedrība Etniskās kultūras centrs „Suiti”
Ziedulejas iela 1, LV-3306
Alsungas novads, Kurzeme,
Latvija
kontaktpersona: Dace Martinova
tel:+371 29222103
dace.martinova@inbox.lv
</t>
  </si>
  <si>
    <t>Projekta mērķis ir atbalstīt un saglabāt Seto un Suiti kultūras mantojumu un attīstīt abu reģionu vietējo identitāti. Seto un Suiti ir mazas etniskās grupas, kam ir līdzīgas problēmas un izaicinājumi saistībā ar kultūru un  tradīciju mācīšanu jaunajām paaudzēm, saglabājot tradicionālās vērtības un sagatavojot informāciju par savu vēsturi un kultūru pieejamu dažādām mērķa grupām. Projekta partneri kopīgi mēģinās atrast labāko risinājumu informācijas izplatīšanai par kultūras mantojumu nolūkā saglabāt un attīstīt tradicionālās vērtības, lai integrētu  mācības par kultūras mantojumu izglītības sistēmā. Projekts atbalstīs sociālo un kultūras mijiedarbību Seto un Suiti kopienās.</t>
  </si>
  <si>
    <r>
      <t xml:space="preserve">Projektā plānots uzlabot pierobežas reģiona pieejamību, </t>
    </r>
    <r>
      <rPr>
        <b/>
        <sz val="10"/>
        <color indexed="8"/>
        <rFont val="Calibri"/>
        <family val="2"/>
        <charset val="186"/>
      </rPr>
      <t>atjaunojot un asfaltējot ceļu no Mazsalacas uz Killingi-Nõmme Igaunijā</t>
    </r>
    <r>
      <rPr>
        <sz val="10"/>
        <color indexed="8"/>
        <rFont val="Calibri"/>
        <family val="2"/>
        <charset val="186"/>
      </rPr>
      <t>. Tas būtiski uzlabos situāciju vietējiem iedzīvotājiem, kas šobrīd cieš no ceļa putekļiem un ceļa izbraukšanas grūtībām, veicinās tūristu piekļuvi apkārtnei, kā arī nodrošinās alternatīvu maršrutu kravas transportam.</t>
    </r>
  </si>
  <si>
    <r>
      <t xml:space="preserve">The project plans to solve the problem of limited accessibility of the border region by </t>
    </r>
    <r>
      <rPr>
        <b/>
        <sz val="10"/>
        <color indexed="8"/>
        <rFont val="Calibri"/>
        <family val="2"/>
        <charset val="186"/>
      </rPr>
      <t>reconstructing and paving the road from Killingi-Nõmme (Estonia) to Mazsalaca (Latvia)</t>
    </r>
    <r>
      <rPr>
        <sz val="10"/>
        <color indexed="8"/>
        <rFont val="Calibri"/>
        <family val="2"/>
        <charset val="186"/>
      </rPr>
      <t>.  This will significantly improve the situation for the local inhabitants, who currently suffer from the dust and bad road conditions, and will make the region more attractive and accessible for tourists and cargo carriers.</t>
    </r>
  </si>
  <si>
    <r>
      <t xml:space="preserve">Latvijas Dabas aizsardzības pārvaldes </t>
    </r>
    <r>
      <rPr>
        <b/>
        <sz val="10"/>
        <color indexed="8"/>
        <rFont val="Calibri"/>
        <family val="2"/>
        <charset val="186"/>
      </rPr>
      <t>Ziemeļvidzemes biosfēras</t>
    </r>
    <r>
      <rPr>
        <sz val="10"/>
        <color indexed="8"/>
        <rFont val="Calibri"/>
        <family val="2"/>
        <charset val="186"/>
      </rPr>
      <t xml:space="preserve"> rezervāta un Igaunijas Vides pārvaldes Põlva-Valga-Võru reģiona administrācijas kopprojektā plānots </t>
    </r>
    <r>
      <rPr>
        <b/>
        <sz val="10"/>
        <color indexed="8"/>
        <rFont val="Calibri"/>
        <family val="2"/>
        <charset val="186"/>
      </rPr>
      <t>apzināt ekosistēmas, putnu un dzīvnieku sugas un migrāciju pierobežā</t>
    </r>
    <r>
      <rPr>
        <sz val="10"/>
        <color indexed="8"/>
        <rFont val="Calibri"/>
        <family val="2"/>
        <charset val="186"/>
      </rPr>
      <t>, kā arī izstrādāt kopīgu reģiona bioloģiskās daudzveidības saglabāšanai un aizsardzībai.</t>
    </r>
  </si>
  <si>
    <r>
      <t xml:space="preserve">In a joint project of the Latvian Nature Conservation Agency and Estonian Environmental Board Põlva-Valga-Võru region administration it is planned to </t>
    </r>
    <r>
      <rPr>
        <b/>
        <sz val="10"/>
        <color indexed="8"/>
        <rFont val="Calibri"/>
        <family val="2"/>
        <charset val="186"/>
      </rPr>
      <t>identify and map key ecosystems, habitats, and species in the border areas</t>
    </r>
    <r>
      <rPr>
        <sz val="10"/>
        <color indexed="8"/>
        <rFont val="Calibri"/>
        <family val="2"/>
        <charset val="186"/>
      </rPr>
      <t xml:space="preserve"> and develop a joint plan for protection of the biological and landscape diversity in the border region.</t>
    </r>
  </si>
  <si>
    <r>
      <t xml:space="preserve">Latvijas Dabas fonds un Igaunijas Ornitoloģijas biedrība sadarbosies, lai </t>
    </r>
    <r>
      <rPr>
        <b/>
        <sz val="10"/>
        <color indexed="8"/>
        <rFont val="Calibri"/>
        <family val="2"/>
        <charset val="186"/>
      </rPr>
      <t>kopīgi novērotu un izpētītu zivju ērgļa un baltastes ērgļa sugas abās valstīs</t>
    </r>
    <r>
      <rPr>
        <sz val="10"/>
        <color indexed="8"/>
        <rFont val="Calibri"/>
        <family val="2"/>
        <charset val="186"/>
      </rPr>
      <t xml:space="preserve">. Projektā plānots iesaistīt un izglītot par šīm ērgļu sugām dažādas saistītās organizācijas, skolniekus un citus interesentus. </t>
    </r>
  </si>
  <si>
    <r>
      <t xml:space="preserve">Latvian Fund of Nature will cooperate with Estonian Ornithology Society to carry out a </t>
    </r>
    <r>
      <rPr>
        <b/>
        <sz val="10"/>
        <color indexed="8"/>
        <rFont val="Calibri"/>
        <family val="2"/>
        <charset val="186"/>
      </rPr>
      <t>joint research and monitoring of the White</t>
    </r>
    <r>
      <rPr>
        <sz val="10"/>
        <color indexed="8"/>
        <rFont val="Calibri"/>
        <family val="2"/>
        <charset val="186"/>
      </rPr>
      <t>-</t>
    </r>
    <r>
      <rPr>
        <b/>
        <sz val="10"/>
        <color indexed="8"/>
        <rFont val="Calibri"/>
        <family val="2"/>
        <charset val="186"/>
      </rPr>
      <t>tailed Eagle and Osprey in both countries</t>
    </r>
    <r>
      <rPr>
        <sz val="10"/>
        <color indexed="8"/>
        <rFont val="Calibri"/>
        <family val="2"/>
        <charset val="186"/>
      </rPr>
      <t xml:space="preserve">. Project will also educate the relevant stakeholders, students and general public on these eagle species. </t>
    </r>
  </si>
  <si>
    <r>
      <t xml:space="preserve">Divi </t>
    </r>
    <r>
      <rPr>
        <b/>
        <sz val="10"/>
        <color indexed="8"/>
        <rFont val="Calibri"/>
        <family val="2"/>
        <charset val="186"/>
      </rPr>
      <t>vietējie uzņēmumi ar ievērojamu ķīmiskās sintēzes un zāļu ražošanas pieredzi plāno sadarboties, lai kopīgi izstrādātu jaunu pretgripas medikamentu</t>
    </r>
    <r>
      <rPr>
        <sz val="10"/>
        <color indexed="8"/>
        <rFont val="Calibri"/>
        <family val="2"/>
        <charset val="186"/>
      </rPr>
      <t xml:space="preserve">. Igaunijas uzņēmuma </t>
    </r>
    <r>
      <rPr>
        <i/>
        <sz val="10"/>
        <color indexed="8"/>
        <rFont val="Calibri"/>
        <family val="2"/>
        <charset val="186"/>
      </rPr>
      <t>TBD-Biodiscovery</t>
    </r>
    <r>
      <rPr>
        <sz val="10"/>
        <color indexed="8"/>
        <rFont val="Calibri"/>
        <family val="2"/>
        <charset val="186"/>
      </rPr>
      <t xml:space="preserve"> stiprā puse ir sintēze un zinātniskie pētījumi, savukārt Latvijas uzņēmumam </t>
    </r>
    <r>
      <rPr>
        <i/>
        <sz val="10"/>
        <color indexed="8"/>
        <rFont val="Calibri"/>
        <family val="2"/>
        <charset val="186"/>
      </rPr>
      <t xml:space="preserve">Grindeks </t>
    </r>
    <r>
      <rPr>
        <sz val="10"/>
        <color indexed="8"/>
        <rFont val="Calibri"/>
        <family val="2"/>
        <charset val="186"/>
      </rPr>
      <t>ir liela pieredze zāļu ražošanā. Abiem uzņēmumiem apvienojot kompetenci un sadarbojoties, tiks stiprināta farmācijas biznesa nozare reģionā.</t>
    </r>
  </si>
  <si>
    <r>
      <t xml:space="preserve">Two experienced </t>
    </r>
    <r>
      <rPr>
        <b/>
        <sz val="10"/>
        <color indexed="8"/>
        <rFont val="Calibri"/>
        <family val="2"/>
        <charset val="186"/>
      </rPr>
      <t>local companies operating in the field of synthetic chemistry and pharmacy plan to cooperate to develop a new antiviral drug</t>
    </r>
    <r>
      <rPr>
        <sz val="10"/>
        <color indexed="8"/>
        <rFont val="Calibri"/>
        <family val="2"/>
        <charset val="186"/>
      </rPr>
      <t xml:space="preserve">. The Estonian company </t>
    </r>
    <r>
      <rPr>
        <i/>
        <sz val="10"/>
        <color indexed="8"/>
        <rFont val="Calibri"/>
        <family val="2"/>
        <charset val="186"/>
      </rPr>
      <t>TDB-Biodiscovery</t>
    </r>
    <r>
      <rPr>
        <sz val="10"/>
        <color indexed="8"/>
        <rFont val="Calibri"/>
        <family val="2"/>
        <charset val="186"/>
      </rPr>
      <t xml:space="preserve"> is competent in synthesis and scientific research, whereas Latvian company </t>
    </r>
    <r>
      <rPr>
        <i/>
        <sz val="10"/>
        <color indexed="8"/>
        <rFont val="Calibri"/>
        <family val="2"/>
        <charset val="186"/>
      </rPr>
      <t>Grindeks</t>
    </r>
    <r>
      <rPr>
        <sz val="10"/>
        <color indexed="8"/>
        <rFont val="Calibri"/>
        <family val="2"/>
        <charset val="186"/>
      </rPr>
      <t xml:space="preserve"> is experienced in drug production. Merging the competence through cross-border partnership will promote the development of pharmaceutical business in the region.</t>
    </r>
  </si>
  <si>
    <r>
      <t xml:space="preserve">Projekts plāno </t>
    </r>
    <r>
      <rPr>
        <b/>
        <sz val="10"/>
        <color indexed="8"/>
        <rFont val="Calibri"/>
        <family val="2"/>
        <charset val="186"/>
      </rPr>
      <t xml:space="preserve">stiprināt saites starp lauku pārtikas ražotājiem un </t>
    </r>
    <r>
      <rPr>
        <b/>
        <i/>
        <sz val="10"/>
        <color indexed="8"/>
        <rFont val="Calibri"/>
        <family val="2"/>
        <charset val="186"/>
      </rPr>
      <t>gourmet</t>
    </r>
    <r>
      <rPr>
        <b/>
        <sz val="10"/>
        <color indexed="8"/>
        <rFont val="Calibri"/>
        <family val="2"/>
        <charset val="186"/>
      </rPr>
      <t xml:space="preserve"> restorāniem</t>
    </r>
    <r>
      <rPr>
        <sz val="10"/>
        <color indexed="8"/>
        <rFont val="Calibri"/>
        <family val="2"/>
        <charset val="186"/>
      </rPr>
      <t xml:space="preserve">, popularizējot no kvalitatīviem pašmāju produktiem un pēc vietējām tradīcijām gatavotus ēdienus kā īpašu piedāvājumu restorānos. Projektā plānotas kopīgas apmācības un pārrobežu pieredzes apmaiņas saimniecībām, kā arī kontaktu veidošanas pasākumi ar </t>
    </r>
    <r>
      <rPr>
        <i/>
        <sz val="10"/>
        <color indexed="8"/>
        <rFont val="Calibri"/>
        <family val="2"/>
        <charset val="186"/>
      </rPr>
      <t>gourmet</t>
    </r>
    <r>
      <rPr>
        <sz val="10"/>
        <color indexed="8"/>
        <rFont val="Calibri"/>
        <family val="2"/>
        <charset val="186"/>
      </rPr>
      <t xml:space="preserve"> restorānu pārstāvjiem.</t>
    </r>
  </si>
  <si>
    <r>
      <t xml:space="preserve">The project aims at </t>
    </r>
    <r>
      <rPr>
        <b/>
        <sz val="10"/>
        <color indexed="8"/>
        <rFont val="Calibri"/>
        <family val="2"/>
        <charset val="186"/>
      </rPr>
      <t>strengthening the ties between the rural food producers and</t>
    </r>
    <r>
      <rPr>
        <b/>
        <i/>
        <sz val="10"/>
        <color indexed="8"/>
        <rFont val="Calibri"/>
        <family val="2"/>
        <charset val="186"/>
      </rPr>
      <t xml:space="preserve"> gourmet </t>
    </r>
    <r>
      <rPr>
        <b/>
        <sz val="10"/>
        <color indexed="8"/>
        <rFont val="Calibri"/>
        <family val="2"/>
        <charset val="186"/>
      </rPr>
      <t>restaurants</t>
    </r>
    <r>
      <rPr>
        <sz val="10"/>
        <color indexed="8"/>
        <rFont val="Calibri"/>
        <family val="2"/>
        <charset val="186"/>
      </rPr>
      <t xml:space="preserve">, promoting quality local products and culinary heritage in restaurants and </t>
    </r>
    <r>
      <rPr>
        <i/>
        <sz val="10"/>
        <color indexed="8"/>
        <rFont val="Calibri"/>
        <family val="2"/>
        <charset val="186"/>
      </rPr>
      <t>gourmet</t>
    </r>
    <r>
      <rPr>
        <sz val="10"/>
        <color indexed="8"/>
        <rFont val="Calibri"/>
        <family val="2"/>
        <charset val="186"/>
      </rPr>
      <t xml:space="preserve"> sector. It will be achieved through joint trainings and experience exchanges for rural producers, as well as networking events with </t>
    </r>
    <r>
      <rPr>
        <i/>
        <sz val="10"/>
        <color indexed="8"/>
        <rFont val="Calibri"/>
        <family val="2"/>
        <charset val="186"/>
      </rPr>
      <t>gourmet</t>
    </r>
    <r>
      <rPr>
        <sz val="10"/>
        <color indexed="8"/>
        <rFont val="Calibri"/>
        <family val="2"/>
        <charset val="186"/>
      </rPr>
      <t xml:space="preserve"> sector representatives.</t>
    </r>
  </si>
  <si>
    <r>
      <t xml:space="preserve">Ventspils Jauniešu dome un Leisi pašvaldības atbalstītā biedrība </t>
    </r>
    <r>
      <rPr>
        <i/>
        <sz val="10"/>
        <color indexed="8"/>
        <rFont val="Calibri"/>
        <family val="2"/>
        <charset val="186"/>
      </rPr>
      <t xml:space="preserve">Triigi Adventure Beach </t>
    </r>
    <r>
      <rPr>
        <sz val="10"/>
        <color indexed="8"/>
        <rFont val="Calibri"/>
        <family val="2"/>
        <charset val="186"/>
      </rPr>
      <t xml:space="preserve">Sāremā salā kopīgi organizēs </t>
    </r>
    <r>
      <rPr>
        <b/>
        <sz val="10"/>
        <color indexed="8"/>
        <rFont val="Calibri"/>
        <family val="2"/>
        <charset val="186"/>
      </rPr>
      <t>neformālās un interešu izglītības aktivitātes jauniešiem</t>
    </r>
    <r>
      <rPr>
        <sz val="10"/>
        <color indexed="8"/>
        <rFont val="Calibri"/>
        <family val="2"/>
        <charset val="186"/>
      </rPr>
      <t>, uzsvaru liekot uz dažādām sociāli aktuālām tēmām – jauniešu nodarbinātība un uzņēmējdarbība, jauniešu mediji, veselība un sociālā atbildība, kā arī sadarbība radošajā jomā.</t>
    </r>
  </si>
  <si>
    <r>
      <t xml:space="preserve">Ventspils Youth Council (LV) and Leisi parish supported NGO </t>
    </r>
    <r>
      <rPr>
        <i/>
        <sz val="10"/>
        <color indexed="8"/>
        <rFont val="Calibri"/>
        <family val="2"/>
        <charset val="186"/>
      </rPr>
      <t>Triigi Adventure Beach</t>
    </r>
    <r>
      <rPr>
        <sz val="10"/>
        <color indexed="8"/>
        <rFont val="Calibri"/>
        <family val="2"/>
        <charset val="186"/>
      </rPr>
      <t xml:space="preserve"> in Saaremaa (EE) will jointly organize </t>
    </r>
    <r>
      <rPr>
        <b/>
        <sz val="10"/>
        <color indexed="8"/>
        <rFont val="Calibri"/>
        <family val="2"/>
        <charset val="186"/>
      </rPr>
      <t>informal and interest education activities for youth, focusing on various social and economic topics</t>
    </r>
    <r>
      <rPr>
        <sz val="10"/>
        <color indexed="8"/>
        <rFont val="Calibri"/>
        <family val="2"/>
        <charset val="186"/>
      </rPr>
      <t xml:space="preserve"> – youth employment and entrepreneurship, youth media, health and social responsibility and cooperation in various creative fields.</t>
    </r>
  </si>
  <si>
    <r>
      <t xml:space="preserve">Aktīvu </t>
    </r>
    <r>
      <rPr>
        <b/>
        <sz val="10"/>
        <color indexed="8"/>
        <rFont val="Calibri"/>
        <family val="2"/>
        <charset val="186"/>
      </rPr>
      <t>kopienu sadarbību</t>
    </r>
    <r>
      <rPr>
        <sz val="10"/>
        <color indexed="8"/>
        <rFont val="Calibri"/>
        <family val="2"/>
        <charset val="186"/>
      </rPr>
      <t xml:space="preserve"> uzsāks aktīvisti no Tartu un Rīgas, kam interesē </t>
    </r>
    <r>
      <rPr>
        <b/>
        <sz val="10"/>
        <color indexed="8"/>
        <rFont val="Calibri"/>
        <family val="2"/>
        <charset val="186"/>
      </rPr>
      <t>piedalīties pilsētvides plānošanā</t>
    </r>
    <r>
      <rPr>
        <sz val="10"/>
        <color indexed="8"/>
        <rFont val="Calibri"/>
        <family val="2"/>
        <charset val="186"/>
      </rPr>
      <t>. Projekta ietvaros notiks virkne sadarbības aktivitāšu iedzīvotājiem un nevalstiskajām organizācijām, ko organizēs projekta  ieviesēji – Igaunijas NVO Pilsētvides laboratorija (</t>
    </r>
    <r>
      <rPr>
        <i/>
        <sz val="10"/>
        <color indexed="8"/>
        <rFont val="Calibri"/>
        <family val="2"/>
        <charset val="186"/>
      </rPr>
      <t>Urban Lab</t>
    </r>
    <r>
      <rPr>
        <sz val="10"/>
        <color indexed="8"/>
        <rFont val="Calibri"/>
        <family val="2"/>
        <charset val="186"/>
      </rPr>
      <t xml:space="preserve">) un fonds </t>
    </r>
    <r>
      <rPr>
        <i/>
        <sz val="10"/>
        <color indexed="8"/>
        <rFont val="Calibri"/>
        <family val="2"/>
        <charset val="186"/>
      </rPr>
      <t>Society Technologies</t>
    </r>
    <r>
      <rPr>
        <sz val="10"/>
        <color indexed="8"/>
        <rFont val="Calibri"/>
        <family val="2"/>
        <charset val="186"/>
      </rPr>
      <t xml:space="preserve"> Latvijā.</t>
    </r>
  </si>
  <si>
    <r>
      <t xml:space="preserve">Active </t>
    </r>
    <r>
      <rPr>
        <b/>
        <sz val="10"/>
        <color indexed="8"/>
        <rFont val="Calibri"/>
        <family val="2"/>
        <charset val="186"/>
      </rPr>
      <t>community cooperation</t>
    </r>
    <r>
      <rPr>
        <sz val="10"/>
        <color indexed="8"/>
        <rFont val="Calibri"/>
        <family val="2"/>
        <charset val="186"/>
      </rPr>
      <t xml:space="preserve"> will start between the activists in Tartu and Riga, interested </t>
    </r>
    <r>
      <rPr>
        <b/>
        <sz val="10"/>
        <color indexed="8"/>
        <rFont val="Calibri"/>
        <family val="2"/>
        <charset val="186"/>
      </rPr>
      <t xml:space="preserve">in participation in the planning of the urban living environment. </t>
    </r>
    <r>
      <rPr>
        <sz val="10"/>
        <color indexed="8"/>
        <rFont val="Calibri"/>
        <family val="2"/>
        <charset val="186"/>
      </rPr>
      <t>There will be number of people to people cooperation activities and active networking among several non-profit organisations, including the main implementers - Estonian Urban Lab and Society Technologies Foundation in Latvia.</t>
    </r>
  </si>
  <si>
    <r>
      <t xml:space="preserve">Projekts stiprinās saites starp jauniešiem no Sindi (EE) un Limbažu apkārtnes, kā vienojošo elementu izmantojot modeļu auto sacīkšu hobiju. Projekta ietvaros Limbažu un Sindi pašvaldības izvedos </t>
    </r>
    <r>
      <rPr>
        <b/>
        <sz val="10"/>
        <color indexed="8"/>
        <rFont val="Calibri"/>
        <family val="2"/>
        <charset val="186"/>
      </rPr>
      <t>modeļu autotrases</t>
    </r>
    <r>
      <rPr>
        <sz val="10"/>
        <color indexed="8"/>
        <rFont val="Calibri"/>
        <family val="2"/>
        <charset val="186"/>
      </rPr>
      <t xml:space="preserve">, kā arī organizēs kopīgas </t>
    </r>
    <r>
      <rPr>
        <b/>
        <sz val="10"/>
        <color indexed="8"/>
        <rFont val="Calibri"/>
        <family val="2"/>
        <charset val="186"/>
      </rPr>
      <t>pieredzes un kultūras apmaiņas nometnes igauņu un latviešu jauniešiem</t>
    </r>
    <r>
      <rPr>
        <sz val="10"/>
        <color indexed="8"/>
        <rFont val="Calibri"/>
        <family val="2"/>
        <charset val="186"/>
      </rPr>
      <t>.</t>
    </r>
  </si>
  <si>
    <r>
      <t xml:space="preserve">The project will build up ties between the youth from Sindi (ee) and Limbaži (LV) neighbourhoods, who are united by the hobby of slot car racing. Within the project, the municipalities of Sindi and Limbaži will develop slot car tracks and organize </t>
    </r>
    <r>
      <rPr>
        <b/>
        <sz val="10"/>
        <color indexed="8"/>
        <rFont val="Calibri"/>
        <family val="2"/>
        <charset val="186"/>
      </rPr>
      <t>joint experience and cultural exchange camps for the youngsters</t>
    </r>
    <r>
      <rPr>
        <sz val="10"/>
        <color indexed="8"/>
        <rFont val="Calibri"/>
        <family val="2"/>
        <charset val="186"/>
      </rPr>
      <t>.</t>
    </r>
  </si>
  <si>
    <r>
      <t xml:space="preserve">The project </t>
    </r>
    <r>
      <rPr>
        <b/>
        <sz val="10"/>
        <rFont val="Calibri"/>
        <family val="2"/>
        <charset val="186"/>
      </rPr>
      <t>House of Sounds</t>
    </r>
    <r>
      <rPr>
        <sz val="10"/>
        <rFont val="Calibri"/>
        <family val="2"/>
        <charset val="186"/>
      </rPr>
      <t xml:space="preserve"> will renew skills of creating and playing old traditional instruments (diatonic accordion “Ieviņa” and many-stringed instrument </t>
    </r>
    <r>
      <rPr>
        <i/>
        <sz val="10"/>
        <rFont val="Calibri"/>
        <family val="2"/>
        <charset val="186"/>
      </rPr>
      <t>kokle / kannel</t>
    </r>
    <r>
      <rPr>
        <sz val="10"/>
        <rFont val="Calibri"/>
        <family val="2"/>
        <charset val="186"/>
      </rPr>
      <t>) during trainings for interested musician groups in Krape (LV) and Põlva (EE). Trainings will be accompanied by folk music festival with concerts, special workshops and exhibits. Traditional playing methodology will also be distributed via broadcasts and made available online.</t>
    </r>
  </si>
  <si>
    <r>
      <t xml:space="preserve">Classical music channels of the Estonian and Latvian national radios will carry out a cooperation project </t>
    </r>
    <r>
      <rPr>
        <b/>
        <sz val="10"/>
        <rFont val="Calibri"/>
        <family val="2"/>
        <charset val="186"/>
      </rPr>
      <t>Radio Classics</t>
    </r>
    <r>
      <rPr>
        <sz val="10"/>
        <rFont val="Calibri"/>
        <family val="2"/>
        <charset val="186"/>
      </rPr>
      <t>. Through series of special broadcasts and reportages, people will expand their knowledge about classical music life in various regions of the neighboring country.  Young artists from local music schools will be particularly spotlighted via specially organized concert recordings.</t>
    </r>
  </si>
  <si>
    <r>
      <t xml:space="preserve">The project </t>
    </r>
    <r>
      <rPr>
        <b/>
        <sz val="10"/>
        <rFont val="Calibri"/>
        <family val="2"/>
        <charset val="186"/>
      </rPr>
      <t>Art School "Walk"</t>
    </r>
    <r>
      <rPr>
        <sz val="10"/>
        <rFont val="Calibri"/>
        <family val="2"/>
        <charset val="186"/>
      </rPr>
      <t xml:space="preserve"> will allow Estonian youth from Valga (EE) to study in the Valka Art School (LV) in future. As there is no separate art school in the twinning town Valga, the Valka Art School will be developed as a joint arts education centre, offering educational programs also in Estonian language.</t>
    </r>
  </si>
  <si>
    <r>
      <t xml:space="preserve">Closely located communities of Ape (LV) and Mõniste (EE) will cooperate in the project </t>
    </r>
    <r>
      <rPr>
        <b/>
        <sz val="10"/>
        <rFont val="Calibri"/>
        <family val="2"/>
        <charset val="186"/>
      </rPr>
      <t>Idea on the border</t>
    </r>
    <r>
      <rPr>
        <sz val="10"/>
        <rFont val="Calibri"/>
        <family val="2"/>
        <charset val="186"/>
      </rPr>
      <t xml:space="preserve"> to maintain handicraft skills and promote joint craft markets on the Estonian-Latvian border, which were common in old times. While carrying out these initiatives, the local Estonians and Latvians will actively network and learn each other’s language.  </t>
    </r>
  </si>
  <si>
    <t>Reconstruction of Road Ape  - Mõniste</t>
  </si>
  <si>
    <t>Projekta "Reconstraction of road Ape - Mõniste mērķis ir uzlabot braukšanas apstākļus uz Apes - Mõnistes savienojuma ceļa starp Rīgu - Pskovu un Võru - Valga - Valmiera transporta koridotiem. Apes - Mõnistes ceļš ir tiešākais savienojums starp Võru/Põlva un Vidzemes reģionu. Tajā pašā laikā sliktais ceļu stāvoklis uzliek satiksmes ierobežojumus īpaši smagajām mašīnām.. Pateicoties tam daudz kravas un vieglo mašīnu šoferi izmanto garākus satiksmes ceļus.</t>
  </si>
  <si>
    <t xml:space="preserve">Pärnu City Government:
Kurzemes plānošanas reģions
Rojas novada dome
Pāvilostas novada pašvaldība
</t>
  </si>
  <si>
    <t>ELRII-269</t>
  </si>
  <si>
    <t>Supporting the local self-government development to improve the quality of life in rural areas</t>
  </si>
  <si>
    <t>LSG Development</t>
  </si>
  <si>
    <t>Latvian Association of Local and Regional Governments</t>
  </si>
  <si>
    <t xml:space="preserve">Latvian Association of Local and Regional Governments
1 Maza Pils street, Riga, LV 1050, Latvia
kontaktpersona: Elita Kresse
elita@lps.lv
+371 67 508534
</t>
  </si>
  <si>
    <t>Projekta mērķis ir attīstīt vietējo pašpārvaldi lauku apvidos, kas varētu uzlabot vietējo  kopienu dzīves. Šī brīža problēma ir, ka lielākoties lauku iedzīvotāji nav iespējas piedalīties  lēmumu pieņemšanas procesos. Trūkst efektīvas komunikācijas starp  vietējo pašvaldību un reģiona pārvaldes  pārstāvjiem. Šī situācija ir aktuāla kā Ļeņingradas reģiona, gan Latvijas pašvaldībās. Šī problēma ievērojami ietekmē to iedzīvotāju dzīves, kas dzīvo attālos rajonos, jo lielākā daļa vajadzību joprojām nav apmierinātas un nav pat informācijas par iestādi, kurā vērsties pēc palīdzības.</t>
  </si>
  <si>
    <t>Improvement of higher vocational education in the field of transport and logistics</t>
  </si>
  <si>
    <t>AUK apstiprināts 09/04/2013</t>
  </si>
  <si>
    <t>ELRII - 285</t>
  </si>
  <si>
    <t>AUK apstiprināts 20/03/2013</t>
  </si>
  <si>
    <t>T&amp;L</t>
  </si>
  <si>
    <t>Projekta mērķis ir attīstīt darba tirgus potenciālu transporta un loģistikas jomā  Latvijas un Krievijas pierobežas reģionā. Ņemot vērā kopējo vēsturi projekta teritorijas saskaras ar līdzīga rakstura problēmām transporta un loģistikas jomā. Kombinējot pieredzi, prasmes un resursus kā arī individuālo projektu partneru pieredzi ir iespējams tās risināt. Projektu partnerība tika ierosināta no Malnavas koledžas un nevalstiskās organizācijas Akadēmiskais Parks puses, iesaistoties Pskovas lauksaimniecības koledžai.</t>
  </si>
  <si>
    <t>ELRII-291</t>
  </si>
  <si>
    <t>apstiprināts AUK 17/04/2013</t>
  </si>
  <si>
    <t>Heritage Business</t>
  </si>
  <si>
    <t>Promoting the use of local cultural heritage and resources in product development in border areas</t>
  </si>
  <si>
    <t xml:space="preserve">Ape Municipality Council
Statcijas street 2, Ape, Apes novads, LV-4337
contact person: Liene Abolkalne
administracija@ape.lv
+371 64307220
FAX:+371 64307220
www.apesnovads.lv
</t>
  </si>
  <si>
    <t>Galvenās problēmas pierobežas reģionu ir tālajās teritorijas ir vienādas: Iedzīvotāju skaita samazināšanās, zema uzņēmējdarbības aktivitāte un bezdarbs. Viena no iespējām cīnīties ar šīm problēmām ir attīstīt MVU. ES 20 miljonu MVU sevī ietver 99% no uzņēmējdarbības un ir  noteicošais faktors ekonomikas izaugsmē, nodarbinātībā un sociālajā integrācijā. Ņemot verā pētījumus, kas veikti Igaunijā un Latvijā MVU izdzīvošana pēc trīs gadu darbības ir 50 – 57%, situācija Pskovas apgabalā ir līdzīga. Ir svarīgi uzlabot MVU konkurētspēju. Projekta mērķis ir attīstīt  pierobežas teritorijās esošo  MVU konkurētspēju un izmantot kultūras mantojumu un resursus produktu attīstībā.</t>
  </si>
  <si>
    <t>ELRII-227</t>
  </si>
  <si>
    <t>AUK apstiprinājums 28/02/2013</t>
  </si>
  <si>
    <t>Be good at sports through three countries</t>
  </si>
  <si>
    <t>Be good at sport</t>
  </si>
  <si>
    <t xml:space="preserve">Valkas novada dome
Semināra 9, Valka, Valka region
kontaktpersona: Gunta Smane
telefons: +37164722238
FAX: +37164707493
novads@valka.lv
</t>
  </si>
  <si>
    <t xml:space="preserve">Projekta mērķis ir veicinot sporta komandu sadarbību popularizēt komandas sporta veidus – volejbolu, futbolu un florbolu Valkā, Valgā un Novoe Devyatkino pašvaldībās. </t>
  </si>
  <si>
    <t>FOSTER SME</t>
  </si>
  <si>
    <t>Fostering of Socio-economic Development and Encouraging  Business in Border Areas</t>
  </si>
  <si>
    <t>ELRII-233</t>
  </si>
  <si>
    <t>AUK apstiprinājums 20/03/2013</t>
  </si>
  <si>
    <t xml:space="preserve">Madona Municipality Council
Saieta laukums 1, Madona, LV - 4801
kontaktpersona: 
Dace Āriņa
tālrunis: +371 29294245
FAX:+371 64860079
dace@madona.lv
</t>
  </si>
  <si>
    <t>Madonas pilsētas dome
Saieta laukums 1,
Madona, LV-4801
kontaktpersona: 
Dace Āriņa
tālrunis: 29294245
FAX: 64860079
dace@madona.lv</t>
  </si>
  <si>
    <t>Projekta mērķis ir ar intensīvas vietējā un reģionālā līmeņa  Vidzemes reģiona, Vōru pilsētas un Pskovas reģiona pašvaldību sadarbības palīdzību veicināt Latvijas, Igaunijas un Krievijas pierobežas teritoriju sociālo un ekonomisko integrāciju nolūkā attīstīt MVU iespējas un veicinot uzņēmējdarbības attīstību.</t>
  </si>
  <si>
    <t>ELRII - 308</t>
  </si>
  <si>
    <t>AUK apstiprinājums 27/03/2013</t>
  </si>
  <si>
    <t>Preserve not to lose</t>
  </si>
  <si>
    <t>To preserve not to lose it - safeguarding of cultural heritage</t>
  </si>
  <si>
    <t>Kultūras mantojuma apzināšana ir efektīvs veids, lai saprastu pašam sevi un kaimiņvalstu vēsturi un pašreizējo situāciju.  Projekta mērķis ir attīstīt kompleksu pieeju, lai radītu priekšnoteikumus efektīvai dabas un kultūras mantojuma izmantošanai un veicinātu ilgtspējīgu sociālo un ekonomisko attīstību Pleskavā, dienvidu Igaunijā un Latgales reģionā.  Projekta mērķis ir transformēt nākamajām paaudzēm tradicionālo amatniecību, prasmes un zināšanas nolūkā nemateriālās kultūras mantojuma saglabāšanu ar mūsdienu līdzekļu palīdzību.</t>
  </si>
  <si>
    <t>ELRII - 310</t>
  </si>
  <si>
    <t>AUK apstiprinājums 10/05/2013</t>
  </si>
  <si>
    <t>EDU no borders</t>
  </si>
  <si>
    <t xml:space="preserve">
Cooperation for quality education for children at social risk
</t>
  </si>
  <si>
    <t>Põltsamaa Co-educational 
Gymnasium
Veski 5, Põltsamaa 48106, Jõgeva county, Estonia
contact person: 
Annika Kallasmaa
annika.kallasmaa@poltsamaa.edu.ee
phone No:+372 7751175
FAX:+372 7751175</t>
  </si>
  <si>
    <t>Valmiera 5th Secondary School
Raiņa 3, Valmiera,     LV-4201
kontaktpersona: 
Daila Ranše
v5vadm@valmiera.edu.lv
+371 64222443</t>
  </si>
  <si>
    <t>SOS Children's Villages Latvia, Valmiera SOS Children’s Village
Cesu 31/9k-3, Riga, LV-1082
kontaktpersona:
Edijs Petersons
birojs@sosbca.lv
tālrunis: +37167378353
FAX:+37167378353
www.sosbernuciemati.lv</t>
  </si>
  <si>
    <t>Projekts saistīts ar bērniem, kas pakļauti sociālajam riskam un speciālistiem, un vecākiem, kas saskaras ar viņiem ikdienā. Ir svarīgi izveidot labu palīdzības dienestu bērniem un viņu vecākiem, kas varētu palīdzēt bērniem gūt panākumus skolā un tālākajā dzīvē. Projekts ar starptautiskas sadarbības  un pieredzes palīdzību veicinās  visnelabvēlīgāko un neaizsargātāko bērnu grupu  iespējas integrēties sabiedrības dzīvē un sekmēs veiksmīgu socializēšanos nākotnē.</t>
  </si>
  <si>
    <t>ELRII -349</t>
  </si>
  <si>
    <t>AUK apstiprinājums 29/03/2013</t>
  </si>
  <si>
    <t>AQUA LIFE</t>
  </si>
  <si>
    <t xml:space="preserve">Water environment protection and green lifestyle measures development in LV and RUS border regions
</t>
  </si>
  <si>
    <t>Projekta mērķis ir ar kopējas izglītības pieeju  uzlabot pierobežu teritoriju pievilcību. Apmainīties ar pieredzi nolūkā uzlabot vides stāvokli mākslīgi veidotajās un dabīgajās  Latvijas un Krievijas ūdenstilpnēs.</t>
  </si>
  <si>
    <t>ELRII-351</t>
  </si>
  <si>
    <t>AUK apstiprinājums 03/04/2013</t>
  </si>
  <si>
    <t>NATURE THERAPY</t>
  </si>
  <si>
    <t>Nature therapy for the improvement equal living standards in Latvian-Russian border areas</t>
  </si>
  <si>
    <t xml:space="preserve">Ņemot vērā  pēdējo trīs gadu sociāli ekonomisko krīzi Daugavpils pilsētā un tās apkārtnē, kā arī Pskovas apgabalā Krievijā netālu no valsts robežas un tālu no galvenajiem valsts centriem – sociālā riska ģimeņu skaits ir sasniedzis kritisko robežu un trūkst iniciatīvu, lai veiksmīgi izmantotu pieejamos resursus. Publiskā pētījuma rezultātā tika identificētas triju veidu sociālā riska ģimenes, kurām ir nepieciešams atbalsts: ir pieaudzis viena vecāku ģimenes un bērnu ar īpašām vajadzībām skaits. Dabas terapijas izmantošana ir viens no veiksmīgākajām terapijas metodēm. Profesionālā interese par dabas terapijas ir palielinājusies abās projektā iesaistītajās pusēs. Projekta mērķis ir iesaistīties sociālās vides uzlabošanā un popularizēt dabas terapiju kā inovatīvu vietējā mēroga iniciatīvu ar mērķi veikt bērnu ar īpašām vajadzībām un bērnu no daudzbērnu ģimenēm, vai viena vecāka ģimenēm, kas dzīvo vistālākos Latvijas un Krievijas pierobežas reģionos rehabilitāciju </t>
  </si>
  <si>
    <t>ELRII-359</t>
  </si>
  <si>
    <t>AUK apstiprinājums 01/04/2013</t>
  </si>
  <si>
    <t>FORGET A HURRY</t>
  </si>
  <si>
    <t>Latvia – Russia frontier government united cultural information place and cooperative net shaping used by literary artistic creative potential</t>
  </si>
  <si>
    <t>Vilani local municipality
Kultūras laukums 1A, Viļāni, Viļānu novads, LV 4650
kontaktpersona:
Iveta Piziča
iveta.pizica@vilani.lv
tālrunis: 29336050
FAX: 64628035</t>
  </si>
  <si>
    <t>Karsava local municipality
Vienības 53, Kārsava, LV 5717
kontaktpersona:
Olita Grabovska
dome@karsava.lv
tālrunis: 65781390
FAX:65781395</t>
  </si>
  <si>
    <t>Latvijas un Krievijas kopējā informācijas vieta un kooperatīvo tīklu izmantošana sekmēs mākslinieku radošo potenciālu . Cilvēki ir galvenā prioritāte ikvienā pašvaldībā. Laimīgi cilvēki ir tie, kas savas vēlmes var īstenot radoši izpaužoties literatūrā vai mākslā. Viļāniem, Karsavai un Šlisselburhgai jau ir sadarbība dažādu projektu īstenošanā. Šis projekts būs lieliska iespēja veidot labāku vietu visiem pašvaldību iedzīvotājiem. Visās šajās pašvaldībās darbojas radošas mākslinieku grupas, projekts sniegs iespēju šīm grupām savstarpēji sadarbojoties attīstīt radošo potenciālu.</t>
  </si>
  <si>
    <t>ELRII-383</t>
  </si>
  <si>
    <t>AUK apstiprinājums 25/04/2013</t>
  </si>
  <si>
    <t>CBA</t>
  </si>
  <si>
    <t>Smiltene region council Darza str. 3, Smiltene, Smiltene Region, LV-4729 kontaktpersona: Guntars Markss tālrunis: 26460704 FAX: 64707583 sportacentrs@hotmail.com</t>
  </si>
  <si>
    <t>Smiltene region council 
Darza str. 3, Smiltene, 
Smiltene Region, LV-4729
 kontaktpersona: 
Guntars Marks
 tālrunis: 26460704
 FAX: 64707583 
sportacentrs@hotmail.com</t>
  </si>
  <si>
    <t>Porhov district administration Pskov region</t>
  </si>
  <si>
    <t>Green Heritage</t>
  </si>
  <si>
    <t>ELRII-404</t>
  </si>
  <si>
    <t>Regeneration of parks as integral parts of historical heritage</t>
  </si>
  <si>
    <t xml:space="preserve">Vidzeme tourism association
Pils laukums 1, Cēsis, LV 4101, Latvia
kontaktpersona:
Raitis Sijāts
raitis.sijats@gmail.com
tālrunis: 29175314
</t>
  </si>
  <si>
    <t xml:space="preserve">Gulbene Municipality Council
Ābeļu iela 2, Gulbene, LV 4401
kontaktpersona:
Lienīte Spiridonova
dome@gulbene.lv
tālrunis: 64497710
FAX:6447730
</t>
  </si>
  <si>
    <t xml:space="preserve">Projekta mērķis ir atjaunot muižu parkus, lai palielinātu parku nozīmi vietējo pašvaldību labklājības celšanā. Projekta teritorijā ir vairākas muižas, mājas, pilis. Vairākas no tām ir atjaunotas un kalpo kā muzeji, viesnīcas, izstāžu zāles, skolas un citas sabiedriskas organizācijas. </t>
  </si>
  <si>
    <t>ELRII-465</t>
  </si>
  <si>
    <t>AUK apstiprinājums 15/04/2013</t>
  </si>
  <si>
    <t>Logistics and Overland Transport Network for Training “Blue Collars”</t>
  </si>
  <si>
    <t>LogOnTrain</t>
  </si>
  <si>
    <t>Valga County Vocational Training Centre
Loode 3, Valga, 68206, Estonia
contact person:
Rainer Kuutma
rainer.kuutma@vkok.ee
phone No: 
+372 76 68575
FAX:
+372 76 68501</t>
  </si>
  <si>
    <t>Riga State Technical School
Krišjana Valdemara 1c, Riga, LV-1817
kontaktpersona:
Eriks Grinbergs
kanceleja@rvt.lv
tālrunis: 67324146
FAX:  67322944</t>
  </si>
  <si>
    <t>Latvian Transport Development and Education Association
Gogola 3, Riga LV-1743
kiv@lataia.lv
tālrunis:  67 100 594
FAX: 67 100 535</t>
  </si>
  <si>
    <t>Projekta mērķis ir veicināt sociāli ekonomisko attīstību ar mērķi attīstīt darba tirgus potenciāla ar īpašu uzsvaru uz sadarbību starp pētniecības institūcijām, izglītības iestādēm un uzņēmumiem, lai palielinātu darbaspēka kvalitāti un cilvēkresursu attīstību.</t>
  </si>
  <si>
    <t>ELRII-261</t>
  </si>
  <si>
    <t>AUK apstiprinājums 27/032013</t>
  </si>
  <si>
    <t>Two pearls of the landscape parks in Eastern Europe</t>
  </si>
  <si>
    <t>Landscape pearls</t>
  </si>
  <si>
    <t>Aluksne Municipality
Darza street 11, Aluksne, LV-4301, Latvia
kontaktpersonas: 
Santa Supe; Inese Zīmele-Jauniņa
tālrunis: 64381484
FAX: 64381150</t>
  </si>
  <si>
    <t>The Pavlovsk State Museum</t>
  </si>
  <si>
    <t>Aluksne Municipality 
Darza street 11,
 Aluksne, LV-4301, 
Latvia 
kontaktpersonas: 
Santa Supe; Inese Zīmele-Jauniņa
 tālrunis: 64381484 
FAX: 64381150</t>
  </si>
  <si>
    <t>Lai gan projektu partneri ir diezgan tālu viens no otra, vēsturiskās saites starp dabas parkiem ir ļoti ciešas – Alūksnes pils parks tika izveidots par pamatu ņemot dabas parku Pavlovskas pils parku. Ar šo projektu tiek plānots atjaunot sadarbību starp parku saimniekiem – pašvaldībām un muzejiem. Atjaunot dabas parkus ir viens no veidiem kā popularizēt vietējās kultūras mantojumu. Muzejiem ir jāseko līdzi modernajām tehnoloģijām un jāpalielina apmeklētāju interese par mākslu, vēsturi un vēsturiskā mantojuma skaistumu</t>
  </si>
  <si>
    <t xml:space="preserve">Overall objective: To improve the quality of life in rural areas of the target regions in Russia and Latvia
Specific objectives:1.To increase involvement of rural communities into the regional development processes through the catalyzing of the social dialog. 2. To improve institutional conditions for LSG system development in rural areas. 3. To arise capacity of rural LSGs through the improving the institutional conditions for LSG system development in rural areas, providing the evidence base for decision making and competence growth. 4. To develop the sustainable cooperation between Latvian Association of Local and Regional Governments (LALRG) and Association “Council of municipalities of the Leningrad Region” (CMRL) in order to enhance the efficiency and administrative capacity of local and regional authorities and promoting the cross-border contacts.
Expected results:The target regions are based in the Leningrad Region (Russia), Riga and Gulbene municipality (Latvia). The project activities will be mostly focused in pilot areas:
Pilot area in the Leningrad Region: Shugozero municipality(Tikhvinskiy district) includes 35 rural settlements. 
Pilot area in Latvia: Gulbene municipality (Vidzeme region) includes 13 rural parishes. 
The dissemination activities will cover the target regions as Leningrad Region (Russia), Riga and Gulbene municipality (Latvia) and will be also available at open resources.  The target areas have been chosen on the base of preliminary analysis of situation in target regions. The rural areas have the most deficits of local self-government capacities and lack of social dialog with population. Some positive changes have taken the place in chosen target areas that will make the synergy with the project activities and provide more appreciable results.  
</t>
  </si>
  <si>
    <t xml:space="preserve">The overall objective of the project is to develop the potential of the labour market within the field of transport and logistics in the bordering areas of Russia and Latvia. 
Specific objectives of the project are to:
(1) develop the cooperation between colleges and business associations in the field of transport and logistics;
(2) improve the existing vocational training programme based on the current needs within the field of transport and logistics;
(3) improve the accessibility of the improved vocational training programme within the Latgale and Pskov regions.
By achievement of the specific objectives better employment prospects will be created for the youth of the project area, as well as for the potentially better trained workforce of the T&amp;L industry, thus contributing to the achievement of the overall objective of the project. 
Final beneficiaries of the project:
(1) 100 students which will be enrolling each year in the programme developed within the project and thus will acquire sought-after qualifications and significantly improve their chances in the labour market;
(2) up to 50 enterprises, which will be able to employ appropriately educated staff and will benefit from development of the T&amp;L field in general;
(3) local governments of the project territory (Pskov (RU), Latgale and Riga (LV)) and their inhabitants, as the improved offer of vocational education will contribute to curbing of the migration of young people towards the bigger cities and will stimulate development of the industry of T&amp;L, thus also contributing to socio-economic development and cooperation of the Programme area.
</t>
  </si>
  <si>
    <t>2-RU, 2-EE, 2- LV
Pskov Pedagogical Complex,
 Pskov SOS Children’s Village Valmiera 5th Secondary School SOS Children's Villages Latvia, Valmiera SOS Children’s Village SOS Children´s Village Estonia, Põltsamaa SOS Children’s Village Tartu Annelinna Gymnasium</t>
  </si>
  <si>
    <r>
      <rPr>
        <b/>
        <sz val="11"/>
        <color indexed="8"/>
        <rFont val="Calibri"/>
        <family val="2"/>
        <charset val="186"/>
      </rPr>
      <t>Overall objectives</t>
    </r>
    <r>
      <rPr>
        <sz val="11"/>
        <color indexed="8"/>
        <rFont val="Calibri"/>
        <family val="2"/>
        <charset val="186"/>
      </rPr>
      <t xml:space="preserve">: The overall target of the project  is to utilise potential of the  border regions of Räpina, Pechory and Vilaka for its cultural, economic and social development.  To that end, the partners from three countries will preserve the objects of cultural heritage,  organize the work-shops and conferences                                                                                                                                                   </t>
    </r>
    <r>
      <rPr>
        <b/>
        <sz val="11"/>
        <color indexed="8"/>
        <rFont val="Calibri"/>
        <family val="2"/>
        <charset val="186"/>
      </rPr>
      <t>Specific objectives:</t>
    </r>
    <r>
      <rPr>
        <sz val="11"/>
        <color indexed="8"/>
        <rFont val="Calibri"/>
        <family val="2"/>
        <charset val="186"/>
      </rPr>
      <t xml:space="preserve"> Renovation of the buildings in Räpina (the historical building of the barn of the former Räpina Manor), Pechory (historical building of the Estonian Defence League), Vilaka (the historical building of the former capuchin monastery). Networking and promotion of traditions via events.     
</t>
    </r>
    <r>
      <rPr>
        <b/>
        <sz val="11"/>
        <color indexed="8"/>
        <rFont val="Calibri"/>
        <family val="2"/>
        <charset val="186"/>
      </rPr>
      <t>Expected results:</t>
    </r>
    <r>
      <rPr>
        <sz val="11"/>
        <color indexed="8"/>
        <rFont val="Calibri"/>
        <family val="2"/>
        <charset val="186"/>
      </rPr>
      <t xml:space="preserve"> 1. Improved accessibility to cultural heritage (3 objects) 2. Improved skills and capacities of the culture sphere actors in the cross-border regions (master classes)
3. Strengthened local identity, raised value of living environment                                                                                                </t>
    </r>
    <r>
      <rPr>
        <b/>
        <sz val="11"/>
        <color indexed="8"/>
        <rFont val="Calibri"/>
        <family val="2"/>
        <charset val="186"/>
      </rPr>
      <t xml:space="preserve">Activities: </t>
    </r>
    <r>
      <rPr>
        <sz val="11"/>
        <color indexed="8"/>
        <rFont val="Calibri"/>
        <family val="2"/>
        <charset val="186"/>
      </rPr>
      <t xml:space="preserve"> 1. Reconstruction of the historical buildings
2. Organizing the conferences and master classes
3. Elaboration of the visibility actions
4. Project management and coordination                                                                                                                                                 </t>
    </r>
    <r>
      <rPr>
        <b/>
        <sz val="9"/>
        <color indexed="8"/>
        <rFont val="Verdana"/>
        <family val="2"/>
        <charset val="186"/>
      </rPr>
      <t/>
    </r>
  </si>
  <si>
    <r>
      <rPr>
        <b/>
        <sz val="11"/>
        <color indexed="8"/>
        <rFont val="Calibri"/>
        <family val="2"/>
        <charset val="186"/>
      </rPr>
      <t xml:space="preserve">Overall objectives: </t>
    </r>
    <r>
      <rPr>
        <sz val="11"/>
        <color indexed="8"/>
        <rFont val="Calibri"/>
        <family val="2"/>
        <charset val="186"/>
      </rPr>
      <t xml:space="preserve">The overall objective of this project is to improve life quality in RU and LV by developing effective population based hereditary cancer screening and management system model and combating hereditary cancer in border regions. 
</t>
    </r>
    <r>
      <rPr>
        <b/>
        <sz val="11"/>
        <color indexed="8"/>
        <rFont val="Calibri"/>
        <family val="2"/>
        <charset val="186"/>
      </rPr>
      <t>Specific objectives:</t>
    </r>
    <r>
      <rPr>
        <sz val="11"/>
        <color indexed="8"/>
        <rFont val="Calibri"/>
        <family val="2"/>
        <charset val="186"/>
      </rPr>
      <t xml:space="preserve"> 1) ensure information and experience exchange about HC, its preventitive measures and management; 
2) to raise awareness on HC as managable and curable disease;
3) to identify high HC risk individuals through HC screening pilot project; 4) to developHC prevention and management base in Pskov.
</t>
    </r>
    <r>
      <rPr>
        <b/>
        <sz val="11"/>
        <color indexed="8"/>
        <rFont val="Calibri"/>
        <family val="2"/>
        <charset val="186"/>
      </rPr>
      <t>Expected results:</t>
    </r>
    <r>
      <rPr>
        <sz val="11"/>
        <color indexed="8"/>
        <rFont val="Calibri"/>
        <family val="2"/>
        <charset val="186"/>
      </rPr>
      <t xml:space="preserve">Personnel involved in cancer treatment  in POD trained in HC management a HC centre at POD established Data base of HC in Pskov region established
</t>
    </r>
    <r>
      <rPr>
        <b/>
        <sz val="11"/>
        <color indexed="8"/>
        <rFont val="Calibri"/>
        <family val="2"/>
        <charset val="186"/>
      </rPr>
      <t>Activities:</t>
    </r>
    <r>
      <rPr>
        <sz val="11"/>
        <color indexed="8"/>
        <rFont val="Calibri"/>
        <family val="2"/>
        <charset val="186"/>
      </rPr>
      <t xml:space="preserve">1) Seminars, experience exchange visits, training courses 2) Visibility actions 3) Development of methodology for HC management in Pskov region 4) Pilot project on HC management
</t>
    </r>
  </si>
  <si>
    <r>
      <rPr>
        <b/>
        <sz val="11"/>
        <color indexed="8"/>
        <rFont val="Calibri"/>
        <family val="2"/>
        <charset val="186"/>
      </rPr>
      <t>Overall objectives:</t>
    </r>
    <r>
      <rPr>
        <sz val="11"/>
        <color indexed="8"/>
        <rFont val="Calibri"/>
        <family val="2"/>
        <charset val="186"/>
      </rPr>
      <t xml:space="preserve"> Promotion of attractiveness of Latvia and Russia for inhabitants and businesses
</t>
    </r>
    <r>
      <rPr>
        <b/>
        <sz val="11"/>
        <color indexed="8"/>
        <rFont val="Calibri"/>
        <family val="2"/>
        <charset val="186"/>
      </rPr>
      <t>Specific objectives:</t>
    </r>
    <r>
      <rPr>
        <sz val="11"/>
        <color indexed="8"/>
        <rFont val="Calibri"/>
        <family val="2"/>
        <charset val="186"/>
      </rPr>
      <t xml:space="preserve"> Establishment of cooperation in music and theatre arts development between Limbazi, Salacgriva and Volhov thereby promoting development of culture sphere in the region and quality of life for inhabitants.
</t>
    </r>
    <r>
      <rPr>
        <b/>
        <sz val="11"/>
        <color indexed="8"/>
        <rFont val="Calibri"/>
        <family val="2"/>
        <charset val="186"/>
      </rPr>
      <t>Expected results:</t>
    </r>
    <r>
      <rPr>
        <sz val="11"/>
        <color indexed="8"/>
        <rFont val="Calibri"/>
        <family val="2"/>
        <charset val="186"/>
      </rPr>
      <t xml:space="preserve">1) 4 Steering and work group meetings; 3 interim reports; 2) 40 advertisements, 20 publications, 3 informative brochures, opening, closing conferences; 3) 480h creative work shops, 8 performances, 1 festival 4) 350h master classes, 50h lections, 2 festivals, 24 thematic concerts.
</t>
    </r>
    <r>
      <rPr>
        <b/>
        <sz val="11"/>
        <color indexed="8"/>
        <rFont val="Calibri"/>
        <family val="2"/>
        <charset val="186"/>
      </rPr>
      <t>Activities:</t>
    </r>
    <r>
      <rPr>
        <sz val="11"/>
        <color indexed="8"/>
        <rFont val="Calibri"/>
        <family val="2"/>
        <charset val="186"/>
      </rPr>
      <t>1) Management and coordination; 2) Information and visibility; 3) Diversification of the theatre art activities; 4) Development of the old and the new music trends.</t>
    </r>
  </si>
  <si>
    <r>
      <rPr>
        <b/>
        <sz val="11"/>
        <color indexed="8"/>
        <rFont val="Calibri"/>
        <family val="2"/>
        <charset val="186"/>
      </rPr>
      <t xml:space="preserve">Overall objectives: </t>
    </r>
    <r>
      <rPr>
        <sz val="11"/>
        <color indexed="8"/>
        <rFont val="Calibri"/>
        <family val="2"/>
        <charset val="186"/>
      </rPr>
      <t xml:space="preserve">To increase the transport system’s sustainability, capability, accessibility and competitiveness the Estonian-Latvian-Russian border region as the sphere of national interests.
</t>
    </r>
    <r>
      <rPr>
        <b/>
        <sz val="11"/>
        <color indexed="8"/>
        <rFont val="Calibri"/>
        <family val="2"/>
        <charset val="186"/>
      </rPr>
      <t xml:space="preserve">Specific objectives: </t>
    </r>
    <r>
      <rPr>
        <sz val="11"/>
        <color indexed="8"/>
        <rFont val="Calibri"/>
        <family val="2"/>
        <charset val="186"/>
      </rPr>
      <t xml:space="preserve">1.To make results of project visible. 
2.To mobilize cross-border resources for traffic safety, to implement innovative traffic safety performances.
3.To contribute to transport&amp;public space development by innovative streetscape design and improvements in infrastructure of 12 EE,LV,RU settlements.
</t>
    </r>
    <r>
      <rPr>
        <b/>
        <sz val="11"/>
        <color indexed="8"/>
        <rFont val="Calibri"/>
        <family val="2"/>
        <charset val="186"/>
      </rPr>
      <t>Expected results:</t>
    </r>
    <r>
      <rPr>
        <sz val="11"/>
        <color indexed="8"/>
        <rFont val="Calibri"/>
        <family val="2"/>
        <charset val="186"/>
      </rPr>
      <t xml:space="preserve">1.Results of the project are visible and positively evaluated by beneficiaries and target groups.
2.Cross-border network created on traffic safety issues, target groups involved into traffic safety performances.
3.Transport and road infrastructure improved.
</t>
    </r>
    <r>
      <rPr>
        <b/>
        <sz val="11"/>
        <color indexed="8"/>
        <rFont val="Calibri"/>
        <family val="2"/>
        <charset val="186"/>
      </rPr>
      <t>Activities:</t>
    </r>
    <r>
      <rPr>
        <sz val="11"/>
        <color indexed="8"/>
        <rFont val="Calibri"/>
        <family val="2"/>
        <charset val="186"/>
      </rPr>
      <t>1.Preparation partners'profils, involving mass media, awareness materials, edition of flyers, press visits on opening infrastructure objects. 
2.Two forums, 4 campaigns, 1 Summit, 1 study tour on traffic safety issues. 
3.Streetscape design handbook&amp;web catalogue, works in 12 EE,LV,EU settlements.</t>
    </r>
  </si>
  <si>
    <r>
      <rPr>
        <b/>
        <sz val="11"/>
        <color indexed="8"/>
        <rFont val="Calibri"/>
        <family val="2"/>
        <charset val="186"/>
      </rPr>
      <t>Overall objectives:</t>
    </r>
    <r>
      <rPr>
        <sz val="11"/>
        <color indexed="8"/>
        <rFont val="Calibri"/>
        <family val="2"/>
        <charset val="186"/>
      </rPr>
      <t xml:space="preserve"> To promote active and sports tourism and develop socio-economic environment in cross-border areas by transforming underdeveloped areas suitable for active and sports tourism, thus creating preconditions for development of tourism enterprises and business in general.
</t>
    </r>
    <r>
      <rPr>
        <b/>
        <sz val="11"/>
        <color indexed="8"/>
        <rFont val="Calibri"/>
        <family val="2"/>
        <charset val="186"/>
      </rPr>
      <t>Specific objectives:</t>
    </r>
    <r>
      <rPr>
        <sz val="11"/>
        <color indexed="8"/>
        <rFont val="Calibri"/>
        <family val="2"/>
        <charset val="186"/>
      </rPr>
      <t xml:space="preserve"> Increase the number of visitors and incomes from tourism services with the objective to become the most popular active and sports tourism and recreation centres in the all three regions. 
</t>
    </r>
    <r>
      <rPr>
        <b/>
        <sz val="11"/>
        <color indexed="8"/>
        <rFont val="Calibri"/>
        <family val="2"/>
        <charset val="186"/>
      </rPr>
      <t>Expected results:</t>
    </r>
    <r>
      <rPr>
        <sz val="11"/>
        <color indexed="8"/>
        <rFont val="Calibri"/>
        <family val="2"/>
        <charset val="186"/>
      </rPr>
      <t xml:space="preserve">Well implemented project; printed materials and publications; joint active and sports tourism strategy and tourism policy recommendations; new active and sports tourism objects developed
</t>
    </r>
    <r>
      <rPr>
        <b/>
        <sz val="11"/>
        <color indexed="8"/>
        <rFont val="Calibri"/>
        <family val="2"/>
        <charset val="186"/>
      </rPr>
      <t>Activities</t>
    </r>
    <r>
      <rPr>
        <sz val="11"/>
        <color indexed="8"/>
        <rFont val="Calibri"/>
        <family val="2"/>
        <charset val="186"/>
      </rPr>
      <t>: Project Management; Information and visibility;                            International workshops/seminars; International sports events;                                Development of active and sports tourism objects.</t>
    </r>
  </si>
  <si>
    <r>
      <rPr>
        <b/>
        <sz val="11"/>
        <color indexed="8"/>
        <rFont val="Calibri"/>
        <family val="2"/>
        <charset val="186"/>
      </rPr>
      <t>Overall objectives</t>
    </r>
    <r>
      <rPr>
        <sz val="11"/>
        <color indexed="8"/>
        <rFont val="Calibri"/>
        <family val="2"/>
        <charset val="186"/>
      </rPr>
      <t xml:space="preserve">: Advancement of international Via Hanseatica tourism route in territories of Estonia, Latvia and Russia to fulfil the potential of pre-defined cross-border tourism product and  provide an incentive for sustainable regional and local development in adjacent areas.
</t>
    </r>
    <r>
      <rPr>
        <b/>
        <sz val="11"/>
        <color indexed="8"/>
        <rFont val="Calibri"/>
        <family val="2"/>
        <charset val="186"/>
      </rPr>
      <t>Specific objectives:</t>
    </r>
    <r>
      <rPr>
        <sz val="11"/>
        <color indexed="8"/>
        <rFont val="Calibri"/>
        <family val="2"/>
        <charset val="186"/>
      </rPr>
      <t xml:space="preserve"> 1.Establish partnership of tourism stakeholders; 2.Elaboration of cross-border VH tourism package&amp;modules with public-private/private-private partnerships; 3.Raise visibility of VH tourism region/objects/services
4.Advance accessibility of VH objects/services and increase infrastructure investments
</t>
    </r>
    <r>
      <rPr>
        <b/>
        <sz val="11"/>
        <color indexed="8"/>
        <rFont val="Calibri"/>
        <family val="2"/>
        <charset val="186"/>
      </rPr>
      <t>Expected results:</t>
    </r>
    <r>
      <rPr>
        <sz val="11"/>
        <color indexed="8"/>
        <rFont val="Calibri"/>
        <family val="2"/>
        <charset val="186"/>
      </rPr>
      <t xml:space="preserve">1.Networks of  local authorities, tourism entrepreneurs and tourism development institutions
2. VH route packages used by tourists
3. Improved infrastucture objects to be used by tourists
4. Increased investents into tourism infrasturucture on VH route.
</t>
    </r>
    <r>
      <rPr>
        <b/>
        <sz val="11"/>
        <color indexed="8"/>
        <rFont val="Calibri"/>
        <family val="2"/>
        <charset val="186"/>
      </rPr>
      <t>Activities:</t>
    </r>
    <r>
      <rPr>
        <sz val="11"/>
        <color indexed="8"/>
        <rFont val="Calibri"/>
        <family val="2"/>
        <charset val="186"/>
      </rPr>
      <t>1.1 Joint seminars, trainings, interactions for stakeholders
12 Trainings for VH tourism service providers 
2. Elaboration of VH marketing tools
3..Small-scale investments to tourism infrastructure
4. Preparatory works for investments</t>
    </r>
  </si>
  <si>
    <r>
      <rPr>
        <b/>
        <sz val="11"/>
        <color indexed="8"/>
        <rFont val="Calibri"/>
        <family val="2"/>
        <charset val="186"/>
      </rPr>
      <t xml:space="preserve">Overall objectives: </t>
    </r>
    <r>
      <rPr>
        <sz val="11"/>
        <color indexed="8"/>
        <rFont val="Calibri"/>
        <family val="2"/>
        <charset val="186"/>
      </rPr>
      <t xml:space="preserve">The Overall Objective is to fostering the economic development in cooperating regions by better communication between the business and government by using modern ICT technologies
</t>
    </r>
    <r>
      <rPr>
        <b/>
        <sz val="11"/>
        <color indexed="8"/>
        <rFont val="Calibri"/>
        <family val="2"/>
        <charset val="186"/>
      </rPr>
      <t xml:space="preserve">Specific objectives: </t>
    </r>
    <r>
      <rPr>
        <sz val="11"/>
        <color indexed="8"/>
        <rFont val="Calibri"/>
        <family val="2"/>
        <charset val="186"/>
      </rPr>
      <t xml:space="preserve">To set up the effective network of Demo Centres in cooperating regions in order to increase the usage of modern ICT technologies by governments of cooperating regions to serve businesses and citizens locally and in cross-border areas
</t>
    </r>
    <r>
      <rPr>
        <b/>
        <sz val="11"/>
        <color indexed="8"/>
        <rFont val="Calibri"/>
        <family val="2"/>
        <charset val="186"/>
      </rPr>
      <t>Expected results:</t>
    </r>
    <r>
      <rPr>
        <sz val="11"/>
        <color indexed="8"/>
        <rFont val="Calibri"/>
        <family val="2"/>
        <charset val="186"/>
      </rPr>
      <t xml:space="preserve">1. Governmental bodies have clear understanding the demand on their services on cross-border areas 2. Governmental bodies are obtaining the tool for utilizing modern ICT solutions 3. Number of governmental electronic services are developed and piloted
</t>
    </r>
    <r>
      <rPr>
        <b/>
        <sz val="11"/>
        <color indexed="8"/>
        <rFont val="Calibri"/>
        <family val="2"/>
        <charset val="186"/>
      </rPr>
      <t>Activities:</t>
    </r>
    <r>
      <rPr>
        <sz val="11"/>
        <color indexed="8"/>
        <rFont val="Calibri"/>
        <family val="2"/>
        <charset val="186"/>
      </rPr>
      <t>1. Benchmarking studies 2. Internship and training activities 3. Promotion and dissemination activities
4. Development the governmental e-services 5. Piloting the governmental e-services 6. Setting up demo-centres network
7. Project management activities</t>
    </r>
  </si>
  <si>
    <r>
      <rPr>
        <b/>
        <sz val="11"/>
        <color indexed="8"/>
        <rFont val="Calibri"/>
        <family val="2"/>
        <charset val="186"/>
      </rPr>
      <t xml:space="preserve">Overall objectives: </t>
    </r>
    <r>
      <rPr>
        <sz val="11"/>
        <color indexed="8"/>
        <rFont val="Calibri"/>
        <family val="2"/>
        <charset val="186"/>
      </rPr>
      <t xml:space="preserve">To develop cooperation and establish permanent cooperation network in tourism sector among Latgale Region and Pskov Region.
</t>
    </r>
    <r>
      <rPr>
        <b/>
        <sz val="11"/>
        <color indexed="8"/>
        <rFont val="Calibri"/>
        <family val="2"/>
        <charset val="186"/>
      </rPr>
      <t xml:space="preserve">Specific objectives: </t>
    </r>
    <r>
      <rPr>
        <sz val="11"/>
        <color indexed="8"/>
        <rFont val="Calibri"/>
        <family val="2"/>
        <charset val="186"/>
      </rPr>
      <t xml:space="preserve">1)To increase attractiveness and recognisability of the regions abroad. 2)To raise regional capacity in order to improve quality of services and increase competitiveness in tourism. 3)To develope tourism infrastructure in identified interregional tourism routes.
</t>
    </r>
    <r>
      <rPr>
        <b/>
        <sz val="11"/>
        <color indexed="8"/>
        <rFont val="Calibri"/>
        <family val="2"/>
        <charset val="186"/>
      </rPr>
      <t>Expected results:</t>
    </r>
    <r>
      <rPr>
        <sz val="11"/>
        <color indexed="8"/>
        <rFont val="Calibri"/>
        <family val="2"/>
        <charset val="186"/>
      </rPr>
      <t xml:space="preserve">1)Joint management structure established, 2)Training provided to tourism experts , 3)Information campaigns on project development and tourism routes provided, 4)Marketing and action plans elaborated,  5)Tourism infrastructure developed.
</t>
    </r>
    <r>
      <rPr>
        <b/>
        <sz val="11"/>
        <color indexed="8"/>
        <rFont val="Calibri"/>
        <family val="2"/>
        <charset val="186"/>
      </rPr>
      <t>Activities:</t>
    </r>
    <r>
      <rPr>
        <sz val="11"/>
        <color indexed="8"/>
        <rFont val="Calibri"/>
        <family val="2"/>
        <charset val="186"/>
      </rPr>
      <t xml:space="preserve"> AP1- Management and coordination - all results, AP2- Information and visibility - res.no.3, no.4., AP3- Tourism promotion - res.no.2, no.4, AP4- Infrastructure development - res. no.5.</t>
    </r>
  </si>
  <si>
    <r>
      <rPr>
        <b/>
        <sz val="11"/>
        <color indexed="8"/>
        <rFont val="Calibri"/>
        <family val="2"/>
        <charset val="186"/>
      </rPr>
      <t>Overall objectives:</t>
    </r>
    <r>
      <rPr>
        <sz val="11"/>
        <color indexed="8"/>
        <rFont val="Calibri"/>
        <family val="2"/>
        <charset val="186"/>
      </rPr>
      <t xml:space="preserve"> To increase cross-border region's population involvement in healthy lifestyle activities leading to more integrated and healthy society
</t>
    </r>
    <r>
      <rPr>
        <b/>
        <sz val="11"/>
        <color indexed="8"/>
        <rFont val="Calibri"/>
        <family val="2"/>
        <charset val="186"/>
      </rPr>
      <t xml:space="preserve">Specific objectives: </t>
    </r>
    <r>
      <rPr>
        <sz val="11"/>
        <color indexed="8"/>
        <rFont val="Calibri"/>
        <family val="2"/>
        <charset val="186"/>
      </rPr>
      <t xml:space="preserve">Increase involvement in sport activities, with emphasis on sports as a way of social rehabilitation for all social  groups; - Increase region's population and administration  awareness about key elements of healthy lifestyle
</t>
    </r>
    <r>
      <rPr>
        <b/>
        <sz val="11"/>
        <color indexed="8"/>
        <rFont val="Calibri"/>
        <family val="2"/>
        <charset val="186"/>
      </rPr>
      <t>Expected results:</t>
    </r>
    <r>
      <rPr>
        <sz val="11"/>
        <color indexed="8"/>
        <rFont val="Calibri"/>
        <family val="2"/>
        <charset val="186"/>
      </rPr>
      <t xml:space="preserve">Increase involvement in sport activities, with emphasis on sports as a way of social rehabilitation for all social  groups; - Increase region's population and administration  awareness about key elements of healthy lifestyle
</t>
    </r>
    <r>
      <rPr>
        <b/>
        <sz val="11"/>
        <color indexed="8"/>
        <rFont val="Calibri"/>
        <family val="2"/>
        <charset val="186"/>
      </rPr>
      <t>Activities:</t>
    </r>
    <r>
      <rPr>
        <sz val="11"/>
        <color indexed="8"/>
        <rFont val="Calibri"/>
        <family val="2"/>
        <charset val="186"/>
      </rPr>
      <t>AP1 - Project management - for all results
AP3 - Healthy life-style and and social inclusion practice (result 2) AP2 - Healthy lifestyle  information (result 3 )</t>
    </r>
  </si>
  <si>
    <r>
      <rPr>
        <b/>
        <sz val="11"/>
        <color indexed="8"/>
        <rFont val="Calibri"/>
        <family val="2"/>
        <charset val="186"/>
      </rPr>
      <t xml:space="preserve">Overall objectives: </t>
    </r>
    <r>
      <rPr>
        <sz val="11"/>
        <color indexed="8"/>
        <rFont val="Calibri"/>
        <family val="2"/>
        <charset val="186"/>
      </rPr>
      <t xml:space="preserve">Improve intermediate culture relations between Latvia and Russia
</t>
    </r>
    <r>
      <rPr>
        <b/>
        <sz val="11"/>
        <color indexed="8"/>
        <rFont val="Calibri"/>
        <family val="2"/>
        <charset val="186"/>
      </rPr>
      <t xml:space="preserve">Specific objectives: </t>
    </r>
    <r>
      <rPr>
        <sz val="11"/>
        <color indexed="8"/>
        <rFont val="Calibri"/>
        <family val="2"/>
        <charset val="186"/>
      </rPr>
      <t xml:space="preserve">Improve everydays work as professional skills by getting new experience and educating. To get know different cultures, menthalities and working experience. 
</t>
    </r>
    <r>
      <rPr>
        <b/>
        <sz val="11"/>
        <color indexed="8"/>
        <rFont val="Calibri"/>
        <family val="2"/>
        <charset val="186"/>
      </rPr>
      <t>Expected results:</t>
    </r>
    <r>
      <rPr>
        <sz val="11"/>
        <color indexed="8"/>
        <rFont val="Calibri"/>
        <family val="2"/>
        <charset val="186"/>
      </rPr>
      <t xml:space="preserve">Informed society about cooperation and common work possibilities between two different sates, cultures and mentalities, to achieve common aims. 
</t>
    </r>
    <r>
      <rPr>
        <b/>
        <sz val="11"/>
        <color indexed="8"/>
        <rFont val="Calibri"/>
        <family val="2"/>
        <charset val="186"/>
      </rPr>
      <t>Activities:</t>
    </r>
    <r>
      <rPr>
        <sz val="11"/>
        <color indexed="8"/>
        <rFont val="Calibri"/>
        <family val="2"/>
        <charset val="186"/>
      </rPr>
      <t xml:space="preserve">1. Organized two theater festivals 2. Organized 4 exchange of experience trips 3. Organized 4 training seminaries for amateur theaters 4. Published book about amateur theaters 5. Elaborated new chapter in partner official home pages  </t>
    </r>
  </si>
  <si>
    <r>
      <rPr>
        <b/>
        <sz val="11"/>
        <color indexed="8"/>
        <rFont val="Calibri"/>
        <family val="2"/>
        <charset val="186"/>
      </rPr>
      <t>Overall objectives:</t>
    </r>
    <r>
      <rPr>
        <sz val="11"/>
        <color indexed="8"/>
        <rFont val="Calibri"/>
        <family val="2"/>
        <charset val="186"/>
      </rPr>
      <t xml:space="preserve"> To improve living standards and provide equal access to the additional education for young people with disabilities.
</t>
    </r>
    <r>
      <rPr>
        <b/>
        <sz val="11"/>
        <color indexed="8"/>
        <rFont val="Calibri"/>
        <family val="2"/>
        <charset val="186"/>
      </rPr>
      <t xml:space="preserve">Specific objectives: </t>
    </r>
    <r>
      <rPr>
        <sz val="11"/>
        <color indexed="8"/>
        <rFont val="Calibri"/>
        <family val="2"/>
        <charset val="186"/>
      </rPr>
      <t xml:space="preserve">1. To elaborate new teaching method. 
2. To improve communication, learning and applying knowledge for young people with disabilities.
3. To promote cooperation of local municipalities, special education establishments and other institutions of the region.
</t>
    </r>
    <r>
      <rPr>
        <b/>
        <sz val="11"/>
        <color indexed="8"/>
        <rFont val="Calibri"/>
        <family val="2"/>
        <charset val="186"/>
      </rPr>
      <t>Expected results:</t>
    </r>
    <r>
      <rPr>
        <sz val="11"/>
        <color indexed="8"/>
        <rFont val="Calibri"/>
        <family val="2"/>
        <charset val="186"/>
      </rPr>
      <t xml:space="preserve">1. Well managed project, funding spent according financial reports. 2. Ensured regular information flow with target groups locally and internationally.
3. Created knowledge base: new methodology  for teachers and for youngsters new professional skills are gained.
</t>
    </r>
    <r>
      <rPr>
        <b/>
        <sz val="11"/>
        <color indexed="8"/>
        <rFont val="Calibri"/>
        <family val="2"/>
        <charset val="186"/>
      </rPr>
      <t>Activities:</t>
    </r>
    <r>
      <rPr>
        <sz val="11"/>
        <color indexed="8"/>
        <rFont val="Calibri"/>
        <family val="2"/>
        <charset val="186"/>
      </rPr>
      <t>1. Management and coordination
2. Information and visibility
3. Building the knowledge base</t>
    </r>
  </si>
  <si>
    <r>
      <rPr>
        <b/>
        <sz val="11"/>
        <color indexed="8"/>
        <rFont val="Calibri"/>
        <family val="2"/>
        <charset val="186"/>
      </rPr>
      <t>Overall objectives</t>
    </r>
    <r>
      <rPr>
        <sz val="11"/>
        <color indexed="8"/>
        <rFont val="Calibri"/>
        <family val="2"/>
        <charset val="186"/>
      </rPr>
      <t xml:space="preserve">:  to carry out joint activities, to elaborate joint approaches for management of nature education centres (NECs), to make nature education more available to society and positively influence awareness of people in order to promote sustainable development of the region. It is so necessary to show the values and functions of nature and at the same time to show the ways for further development of mankind that would save our recourses to next generations.
</t>
    </r>
    <r>
      <rPr>
        <b/>
        <sz val="11"/>
        <color indexed="8"/>
        <rFont val="Calibri"/>
        <family val="2"/>
        <charset val="186"/>
      </rPr>
      <t>Specific objectives:</t>
    </r>
    <r>
      <rPr>
        <sz val="11"/>
        <color indexed="8"/>
        <rFont val="Calibri"/>
        <family val="2"/>
        <charset val="186"/>
      </rPr>
      <t xml:space="preserve"> • to raise awareness of general public on nature conservation in the project area and at the same time in a main part of Programme area.
• to create cooperation network between public and non-governmental organisations in Estonia, Latvia and Russia.
• to exchange of Experience between partners and target groups, dissemination of project results to other interested organisations.
• to develop NECs - strengthen capacity, elaborate best practice, secure recognition and accessibility.
• to advance environmental education methods that attract people and provide knowledge and skills needed for daily life.
• to train teachers and nature specialists that would secure spreading out ideas of sustainable development of a long term basis.
• to inform general public about importance of integrated nature conservation that takes into account needs of people, but at the same time secures conservation of nature values and functions necessary for secure and sustainable existence of society.</t>
    </r>
  </si>
  <si>
    <r>
      <rPr>
        <b/>
        <sz val="11"/>
        <color indexed="8"/>
        <rFont val="Calibri"/>
        <family val="2"/>
        <charset val="186"/>
      </rPr>
      <t xml:space="preserve">Overall objectives: </t>
    </r>
    <r>
      <rPr>
        <sz val="11"/>
        <color indexed="8"/>
        <rFont val="Calibri"/>
        <family val="2"/>
        <charset val="186"/>
      </rPr>
      <t xml:space="preserve">Since the internet has created an unprecedented opportunity to make historical and cultural heritage accessible for everyone, the overall objective of the project is to preserve the historical and cultural heritage of Estonia, Latvia and Russia cross border area archives and to provide access to his heritage for the citizens of the area. This overall objective is a common challenge for the archives of all the involved cross border countries, as a common and standardized system for preserving the identified documents shall be developed. Such unified system will be the most effective in order to preserve the heritage in a digital way that now is kept only in a paper version and to make this information accessible for the future generations.
</t>
    </r>
    <r>
      <rPr>
        <b/>
        <sz val="11"/>
        <color indexed="8"/>
        <rFont val="Calibri"/>
        <family val="2"/>
        <charset val="186"/>
      </rPr>
      <t>Specific objectives:</t>
    </r>
    <r>
      <rPr>
        <sz val="11"/>
        <color indexed="8"/>
        <rFont val="Calibri"/>
        <family val="2"/>
        <charset val="186"/>
      </rPr>
      <t xml:space="preserve"> The specific objective of the project is to create a digital environment for descriptions and data of archival materials in Estonia, Latvia and Russia border area archives. The most effective use of the current resources is making them available and sharing them. Digitalization of the archive information means that everyone in the relevant border area will have access to this data and will be able to use the available digitalised data for any personal or professional lawful purpose. Therefore digitalised archive will be much more than a machine for mechanical and technical accumulation of historic documents. Its main characteristic will be to enable the generation of knowledge pertaining to historic facts on individual or professional level. As it is more valuable to make as much use as possible from the available archive data, than maintaining them for the untouched history.
</t>
    </r>
  </si>
  <si>
    <r>
      <rPr>
        <b/>
        <sz val="11"/>
        <color indexed="8"/>
        <rFont val="Calibri"/>
        <family val="2"/>
        <charset val="186"/>
      </rPr>
      <t>Overall objectives:</t>
    </r>
    <r>
      <rPr>
        <sz val="11"/>
        <color indexed="8"/>
        <rFont val="Calibri"/>
        <family val="2"/>
        <charset val="186"/>
      </rPr>
      <t xml:space="preserve"> To make the cities in EE-LV-RU border area more green &amp; attractive place for both their inhabitants &amp; visitors as a result of effective &amp; consistent green management policies, practices &amp; innovations, compliant with national "green" regulations &amp; efficiently applied by local urban actors
</t>
    </r>
    <r>
      <rPr>
        <b/>
        <sz val="11"/>
        <color indexed="8"/>
        <rFont val="Calibri"/>
        <family val="2"/>
        <charset val="186"/>
      </rPr>
      <t xml:space="preserve">Specific objectives: </t>
    </r>
    <r>
      <rPr>
        <sz val="11"/>
        <color indexed="8"/>
        <rFont val="Calibri"/>
        <family val="2"/>
        <charset val="186"/>
      </rPr>
      <t xml:space="preserve">To boost integrated CB development of effective green management systems in Tartu, Rezekne &amp; Pskov. To create new GAs, to restore existing ones &amp; to develop technical projects for future areas
To facilitate networking between urban actors dealing with urban green management in EE-LV-RU border area
</t>
    </r>
    <r>
      <rPr>
        <b/>
        <sz val="11"/>
        <color indexed="8"/>
        <rFont val="Calibri"/>
        <family val="2"/>
        <charset val="186"/>
      </rPr>
      <t>Expected results:</t>
    </r>
    <r>
      <rPr>
        <sz val="11"/>
        <color indexed="8"/>
        <rFont val="Calibri"/>
        <family val="2"/>
        <charset val="186"/>
      </rPr>
      <t xml:space="preserve">Effective &amp; sustainable urban green management systems prepared &amp; introduced in 3 cities;
16 ha of urban green areas created / restored, technical documents for future 10 ha of areas designed;
Practical &amp; dynamic network of "green" urban actors established &amp; their capacity essentially improved.
</t>
    </r>
    <r>
      <rPr>
        <b/>
        <sz val="11"/>
        <color indexed="8"/>
        <rFont val="Calibri"/>
        <family val="2"/>
        <charset val="186"/>
      </rPr>
      <t>Activities:</t>
    </r>
    <r>
      <rPr>
        <sz val="11"/>
        <color indexed="8"/>
        <rFont val="Calibri"/>
        <family val="2"/>
        <charset val="186"/>
      </rPr>
      <t>Inventory of green areas in participating cities, preparation of databases, development of management system;
Investment activities, open tenders to create green areas &amp; technical documents;
Joint workshops, study tours, trainings, development of joint educational materials</t>
    </r>
  </si>
  <si>
    <r>
      <rPr>
        <b/>
        <sz val="11"/>
        <color indexed="8"/>
        <rFont val="Calibri"/>
        <family val="2"/>
        <charset val="186"/>
      </rPr>
      <t>Overall objectives:</t>
    </r>
    <r>
      <rPr>
        <sz val="11"/>
        <color indexed="8"/>
        <rFont val="Calibri"/>
        <family val="2"/>
        <charset val="186"/>
      </rPr>
      <t xml:space="preserve"> The goal is to develop the universal common intelligent platform for unify efforts of specialists from Russia and Latvia to protect the environment, based on space-ground monitoring.</t>
    </r>
    <r>
      <rPr>
        <b/>
        <sz val="11"/>
        <color indexed="8"/>
        <rFont val="Calibri"/>
        <family val="2"/>
        <charset val="186"/>
      </rPr>
      <t xml:space="preserve">
Specific objectives</t>
    </r>
    <r>
      <rPr>
        <sz val="11"/>
        <color indexed="8"/>
        <rFont val="Calibri"/>
        <family val="2"/>
        <charset val="186"/>
      </rPr>
      <t xml:space="preserve">:  1/ Developement of IIT for IM&amp;C  real-time of NTS 2/ Development and approbation of tools for IM&amp;C  based on the data received from orbital and ground-based space facilities.3/Decision making tools of the IIT   4/Network of monitoring workstations establishment. 5/Dissemination information 
</t>
    </r>
    <r>
      <rPr>
        <b/>
        <sz val="11"/>
        <color indexed="8"/>
        <rFont val="Calibri"/>
        <family val="2"/>
        <charset val="186"/>
      </rPr>
      <t>Expected results:</t>
    </r>
    <r>
      <rPr>
        <sz val="11"/>
        <color indexed="8"/>
        <rFont val="Calibri"/>
        <family val="2"/>
        <charset val="186"/>
      </rPr>
      <t xml:space="preserve">1Multi-model approach for NTS IM&amp;C in normal and emergency situations 2Method  for dynamical reconfiguration of NTS; 3Method for integrating information from different sources 4Methods for a  synthesis of IM&amp;C  5Tools for IIT   6 The monitoring workstation network 7Public information
</t>
    </r>
    <r>
      <rPr>
        <b/>
        <sz val="11"/>
        <color indexed="8"/>
        <rFont val="Calibri"/>
        <family val="2"/>
        <charset val="186"/>
      </rPr>
      <t>Activities:</t>
    </r>
    <r>
      <rPr>
        <sz val="11"/>
        <color indexed="8"/>
        <rFont val="Calibri"/>
        <family val="2"/>
        <charset val="186"/>
      </rPr>
      <t>1Management and coordination  2.Information and visibility 3Information technology design and development  4 Implementation of Integrated Support Tools  5. Capacity  Building</t>
    </r>
  </si>
  <si>
    <r>
      <rPr>
        <b/>
        <sz val="11"/>
        <color indexed="8"/>
        <rFont val="Calibri"/>
        <family val="2"/>
        <charset val="186"/>
      </rPr>
      <t xml:space="preserve">Overall objectives: </t>
    </r>
    <r>
      <rPr>
        <sz val="11"/>
        <color indexed="8"/>
        <rFont val="Calibri"/>
        <family val="2"/>
        <charset val="186"/>
      </rPr>
      <t xml:space="preserve">Developing cross-border cooperation in the field of archaeology and preservation of cultural heritage,
</t>
    </r>
    <r>
      <rPr>
        <b/>
        <sz val="11"/>
        <color indexed="8"/>
        <rFont val="Calibri"/>
        <family val="2"/>
        <charset val="186"/>
      </rPr>
      <t>Specific objectives:</t>
    </r>
    <r>
      <rPr>
        <sz val="11"/>
        <color indexed="8"/>
        <rFont val="Calibri"/>
        <family val="2"/>
        <charset val="186"/>
      </rPr>
      <t xml:space="preserve"> Raised awareness of people in questions of archaeological heritage; the preservation of archaeological heritage,
</t>
    </r>
    <r>
      <rPr>
        <b/>
        <sz val="11"/>
        <color indexed="8"/>
        <rFont val="Calibri"/>
        <family val="2"/>
        <charset val="186"/>
      </rPr>
      <t>Expected results</t>
    </r>
    <r>
      <rPr>
        <sz val="11"/>
        <color indexed="8"/>
        <rFont val="Calibri"/>
        <family val="2"/>
        <charset val="186"/>
      </rPr>
      <t xml:space="preserve">:Awareness of the target groups concerning arch. heritage has increased,  site preservation activities have taken place in the landscape, find conservation possibilities have improved; sustainable cross-border cooperation Network has been created
</t>
    </r>
    <r>
      <rPr>
        <b/>
        <sz val="11"/>
        <color indexed="8"/>
        <rFont val="Calibri"/>
        <family val="2"/>
        <charset val="186"/>
      </rPr>
      <t>Activities:</t>
    </r>
    <r>
      <rPr>
        <sz val="11"/>
        <color indexed="8"/>
        <rFont val="Calibri"/>
        <family val="2"/>
        <charset val="186"/>
      </rPr>
      <t>Developing internal cooperation between the project partners; popularizaton of arch. heritage by using the media, web site, publications etc.; making arch. field inventories and other field work; developing arch. conservation centres;  Makng the Network</t>
    </r>
  </si>
  <si>
    <r>
      <rPr>
        <b/>
        <sz val="11"/>
        <color indexed="8"/>
        <rFont val="Calibri"/>
        <family val="2"/>
        <charset val="186"/>
      </rPr>
      <t>Overall objectives:</t>
    </r>
    <r>
      <rPr>
        <sz val="11"/>
        <color indexed="8"/>
        <rFont val="Calibri"/>
        <family val="2"/>
        <charset val="186"/>
      </rPr>
      <t xml:space="preserve"> To conduct collective activities to improve competitiveness of the region set in the Estonia-Latvia-Russia program by using its potential and demonstrating its appeal to local and foreign tourists. To create a long-lasting collaboration between tourism organizations in Latvia, Estonia, and Russia.
</t>
    </r>
    <r>
      <rPr>
        <b/>
        <sz val="11"/>
        <color indexed="8"/>
        <rFont val="Calibri"/>
        <family val="2"/>
        <charset val="186"/>
      </rPr>
      <t>Specific objectives:</t>
    </r>
    <r>
      <rPr>
        <sz val="11"/>
        <color indexed="8"/>
        <rFont val="Calibri"/>
        <family val="2"/>
        <charset val="186"/>
      </rPr>
      <t xml:space="preserve"> To create a new joint tourism product – 2 thematic routes going through the entire region.
To draft joint marketing activities for popularization of this product.
To create a new long-term collaboration between tourism organizations.
</t>
    </r>
    <r>
      <rPr>
        <b/>
        <sz val="11"/>
        <color indexed="8"/>
        <rFont val="Calibri"/>
        <family val="2"/>
        <charset val="186"/>
      </rPr>
      <t>Expected results:</t>
    </r>
    <r>
      <rPr>
        <sz val="11"/>
        <color indexed="8"/>
        <rFont val="Calibri"/>
        <family val="2"/>
        <charset val="186"/>
      </rPr>
      <t xml:space="preserve">2 new thematic tourism routes: for families with children; and getting to know the national cuisine of Latvia, Estonia and Russia. A new website for the project. 3 seminars for entrepreneurs and 3 for professionals organized. New products popularized for 2 years in 6 international fairs.
</t>
    </r>
    <r>
      <rPr>
        <b/>
        <sz val="11"/>
        <color indexed="8"/>
        <rFont val="Calibri"/>
        <family val="2"/>
        <charset val="186"/>
      </rPr>
      <t>Activities:</t>
    </r>
    <r>
      <rPr>
        <sz val="11"/>
        <color indexed="8"/>
        <rFont val="Calibri"/>
        <family val="2"/>
        <charset val="186"/>
      </rPr>
      <t>Project management (PC, PMT meetings). 3 seminars for professionals and 3 for entrepreneurs. Drafting of 2 routes, their testing and approbation. Popularization of them in 6 fairs in 2 years. Create booklets and a fair stand, as well as a website. Sign an agreement for further cooperation.</t>
    </r>
  </si>
  <si>
    <t xml:space="preserve">Overall objective of the project is: Development of competitiveness of SME’s from border areas through the cross border co-operation and the use of local cultural heritage and resources in product development.
For this purpose Cross-border Business and Co-operation Centre will be created in city of Pechory, where different appropriate measures and activities will be implemented during and after the project.
Achievement of this goal contributes to a long-term future impact, which is more sustainable and competitive economy in project area. 
Specific objectives:
1) Improvement of skills and capacity of SME's in project area for using local cultural heritage, traditions and local resources in different business sectors; 2) Improvement of business environment for SME's in project area through exchange of know-how and experiences; 3) Improvement of skills and knowledge of school-children about entrepreneurship to ensure the future sustainability of business sector and to reduce unemployment of young people; 4) Creation of modern public infrastructure for SME's in project area, which can be used for consultation, meetings, trainings, seminars, dissemination of information, incubation etc. 
Final beneficiaries are local inhabitants from project area, because achievement of project goals has long-term positive impact to development of border area's competitiveness. More jobs, increased tax revenue for public services and competitive products/services offered by local SME’s will improve project area as living environment. The overall size of population in project area is ca 370 000.Main target group of the project is 0-5 years old small businesses from project area: South-East Estonia (Põlva, Võru counties), North-East Latvia (Ape, Aluksne and Vilaka municipalities) and border areas from Pskov oblast (Pechory, Palkino, Pskov, Põtalovo districts). Competitiveness of SME's from project area needs constant development in order to increase their survival rate after 3 years of activity. Main focus of the project is the use of Seto, Pskov, Vidzeme and Latgale cultural heritage and local resources in business. The number of SME's in project area is ca 7000. 
</t>
  </si>
  <si>
    <r>
      <t xml:space="preserve">The overall objective: </t>
    </r>
    <r>
      <rPr>
        <sz val="11"/>
        <color indexed="8"/>
        <rFont val="Calibri"/>
        <family val="2"/>
        <charset val="186"/>
      </rPr>
      <t xml:space="preserve">To encourage the co-operation between Estonian, Latvian and Russian sports teams.
</t>
    </r>
    <r>
      <rPr>
        <b/>
        <sz val="11"/>
        <color indexed="8"/>
        <rFont val="Calibri"/>
        <family val="2"/>
        <charset val="186"/>
      </rPr>
      <t>Specific objectives</t>
    </r>
    <r>
      <rPr>
        <sz val="11"/>
        <color indexed="8"/>
        <rFont val="Calibri"/>
        <family val="2"/>
        <charset val="186"/>
      </rPr>
      <t xml:space="preserve">: 1. To organize international sports competitions in volleyball, floorball and football in Valga,Valka and  Novoe Devyatkino
 2. To improve floorball, volleyball and football resource basis by acquiring sports equipment and uniforms.
3. To organize training of floorball  in Novodevyatkino  by drawing in experts from Latvia and Estonia.
 4. Acquisition and distribution of good practice (kick-off and final conferences, brochures, press releases in newspapers and web pages).
</t>
    </r>
    <r>
      <rPr>
        <b/>
        <sz val="11"/>
        <color indexed="8"/>
        <rFont val="Calibri"/>
        <family val="2"/>
        <charset val="186"/>
      </rPr>
      <t>Financial benificiaries:</t>
    </r>
    <r>
      <rPr>
        <sz val="11"/>
        <color indexed="8"/>
        <rFont val="Calibri"/>
        <family val="2"/>
        <charset val="186"/>
      </rPr>
      <t xml:space="preserve"> Target groups within project will be : 1.  sportsmen: volleyball team (15 persons in EE, 15  persons LV,15 persons in RU ), floorball team (15 persons in EE, 15 persons in LV, 17 persons in RU), football team (25 persons in LV,25 persons in EE, 25 persons in RU)  3. 60 Valga, Valka and Novoe Devyatkino Municipality specialists, health promoters and sport activists.
</t>
    </r>
  </si>
  <si>
    <r>
      <rPr>
        <b/>
        <sz val="11"/>
        <color indexed="8"/>
        <rFont val="Calibri"/>
        <family val="2"/>
        <charset val="186"/>
      </rPr>
      <t>The overall objective</t>
    </r>
    <r>
      <rPr>
        <sz val="11"/>
        <color indexed="8"/>
        <rFont val="Calibri"/>
        <family val="2"/>
        <charset val="186"/>
      </rPr>
      <t xml:space="preserve"> of the project is to foster economic and social integration in Latvia, Estonia and Russia border areas through intense cooperation of local and regional authorities of Vidzeme region, Vōru county and Pskov region for development of local SMEs opportunities and encouraging of the entrepreneurship. 
</t>
    </r>
    <r>
      <rPr>
        <b/>
        <sz val="11"/>
        <color indexed="8"/>
        <rFont val="Calibri"/>
        <family val="2"/>
        <charset val="186"/>
      </rPr>
      <t>The specific objective</t>
    </r>
    <r>
      <rPr>
        <sz val="11"/>
        <color indexed="8"/>
        <rFont val="Calibri"/>
        <family val="2"/>
        <charset val="186"/>
      </rPr>
      <t xml:space="preserve">s of the project are:  1) To raise competitiveness of partner regions through integrated business support and experience exchange between project partners in different instruments of SME`s support to improve existing skills with innovative approaches and to promote future cooperation exploiting these instruments;
2) To encourage the entrepreneurship of the partner regions SMEs trough joint development activities and common events – business fairs, contact events, educational info-days, regional presentations, networking, B2B contacts, to improve business environment and to support future cooperation. 
</t>
    </r>
    <r>
      <rPr>
        <b/>
        <sz val="11"/>
        <color indexed="8"/>
        <rFont val="Calibri"/>
        <family val="2"/>
        <charset val="186"/>
      </rPr>
      <t xml:space="preserve">Financial benificiaries: </t>
    </r>
    <r>
      <rPr>
        <sz val="11"/>
        <color indexed="8"/>
        <rFont val="Calibri"/>
        <family val="2"/>
        <charset val="186"/>
      </rPr>
      <t xml:space="preserve">Vidzeme region, Vōru county and Pskov region covers common territory with direct borders, they include different urban settlements and rural territories with similar history, cultural heritage and problems. The main task of the project is to address the common challenges in the way that would be mutually benefiting for these regions and contribute to sustainable development of the area.
Target groups of the project are: 1) SMEs in partner regions, who will participate in common events and will be informed on business opportunities and regulatory frameworks of partner countries; 2) Start-ups, SMEs in partner regions, investors in partner regions who will receive information about business opportunities and regulatory frameworks for activities in partner regions (at least 1000 SMEs in both groups); 3) Regional and municipal authorities. Final beneficiaries are: 1) local municipalities of partner regions, where business 
</t>
    </r>
  </si>
  <si>
    <t>The overall objective: To develop complexes of manors in order to create preconditions for efficient natural and cultural heritage utilization to promote sustainable socioeconomic development in Pskov, South Estonia and Latgale regions. 
Project implementation will promote preservation of tangible and intangible cultural and natural heritage and as a result will help to maintain and create the value of national identities and cultural capital. Also, it will contribute to tolerance, creativity, integration and accessibility of life-long education.
This project is a small part of large development projects carried out to renovate complexes of manor house buildings in municipalities concerned and to safeguard and transfer to next generations intangible cultural heritage. A lot has been already done and still much should be done.
Specific objectives:1) To revive, exchange and transfer to next generations traditional crafts, skills and know-how by facilitating preservation of nationally significant intangible heritage with contemporary ways and means.
2) To restore, preserve and fill with intangible cultural heritage content premises of Granary in Balvi (LV), of Winter garden in Sangaste (EST) and of Centre of Culture heritage in Dedovichi (RUS) through their use in today’s context.
3) To establish permanent exhibitions and international travelling exposition “From Rye to Bread” as culture exchange product by enhancing unity and differences in cultural heritage values and by raising public awareness on the role of cultural heritage in sustainable development.
Final benificiaries:T. groups: Municipalities responsible for the preservation of natural&amp;cultural heritage in Balvi(1),Sangaste(1)&amp;Dedovichi(1) need to attract financing for the restoration, revival&amp;sharing of heritage thus mitigating the pressure of globalisation to local culture&amp;traditions; improve quality of services. Masters in local crafts&amp;traditional skills (~30) need to share&amp;transfer the skills of crafts; raise knowledge in starting-up small business and on future international cooperation possibilities. 6 Experts on innovative approach &amp;new technologies need to share the knowledge on creative ways to safeguard &amp;transfer to next generation crafts and skills. Participants–children, youth, other interesants in project activities(~1400) need to participate in transferring local crafts&amp;traditional skills &amp; in safeguarding&amp;reviving natural heritage to next generations.
Project activities will address these needs by supporting preservation&amp;revival of natural&amp;cultural heritage, by promoting</t>
  </si>
  <si>
    <r>
      <rPr>
        <b/>
        <sz val="11"/>
        <color indexed="8"/>
        <rFont val="Calibri"/>
        <family val="2"/>
        <charset val="186"/>
      </rPr>
      <t xml:space="preserve">The overall objective: </t>
    </r>
    <r>
      <rPr>
        <sz val="11"/>
        <color indexed="8"/>
        <rFont val="Calibri"/>
        <family val="2"/>
        <charset val="186"/>
      </rPr>
      <t xml:space="preserve">The contribution of the improvement of  the quality of education of children at social risk through cross- border co-operation of educators, parents and local municipalities
</t>
    </r>
    <r>
      <rPr>
        <b/>
        <sz val="11"/>
        <color indexed="8"/>
        <rFont val="Calibri"/>
        <family val="2"/>
        <charset val="186"/>
      </rPr>
      <t xml:space="preserve">Specific objectives: </t>
    </r>
    <r>
      <rPr>
        <sz val="11"/>
        <color indexed="8"/>
        <rFont val="Calibri"/>
        <family val="2"/>
        <charset val="186"/>
      </rPr>
      <t xml:space="preserve">Created and improved  the qualitative and  inclusive educational system in 4 schools  of cross-border regions aimed at children at social risk according to their individuality and needs and increasing  their motivation to study.The expected results are: effectively managed project, effective communication ensured, project results made visible to target groups, established  partnership networks on local and regional levels, best practices gathered, methods and materials developed, pupils' social skills and study motivation increased.
</t>
    </r>
    <r>
      <rPr>
        <b/>
        <sz val="11"/>
        <color indexed="8"/>
        <rFont val="Calibri"/>
        <family val="2"/>
        <charset val="186"/>
      </rPr>
      <t xml:space="preserve">Final benificiaries: </t>
    </r>
    <r>
      <rPr>
        <sz val="11"/>
        <color indexed="8"/>
        <rFont val="Calibri"/>
        <family val="2"/>
        <charset val="186"/>
      </rPr>
      <t xml:space="preserve">The target group of the project is children at social risk (risk of losing parental care or who have already lost it, children from foster families and other forms of family based care, children with difficult family background) who need individualized approach and additional support in Education process in 4 locations: Põltsamaa, Pskov, Valmiera and Tartu. The first 3 locations have also SOS Children´s Villages where live children who have lost parental care. The project's scope envisages a complex educational process to improve the quality of education and socialisation of children therefore all children at 4 scholls, as well as their teachers and parents will benefit from the project too. </t>
    </r>
  </si>
  <si>
    <r>
      <rPr>
        <b/>
        <sz val="11"/>
        <color indexed="8"/>
        <rFont val="Calibri"/>
        <family val="2"/>
        <charset val="186"/>
      </rPr>
      <t>Overall objective</t>
    </r>
    <r>
      <rPr>
        <sz val="11"/>
        <color indexed="8"/>
        <rFont val="Calibri"/>
        <family val="2"/>
        <charset val="186"/>
      </rPr>
      <t xml:space="preserve"> of the project is to improve the attractiveness of the border areas through joint educational approach, exchange of experience and solutions towards to improvement of the environmental condition of the public artificial and natural water bodies in Latvia and Russia.
</t>
    </r>
    <r>
      <rPr>
        <b/>
        <sz val="11"/>
        <color indexed="8"/>
        <rFont val="Calibri"/>
        <family val="2"/>
        <charset val="186"/>
      </rPr>
      <t xml:space="preserve">Specific objectives of the project: </t>
    </r>
    <r>
      <rPr>
        <sz val="11"/>
        <color indexed="8"/>
        <rFont val="Calibri"/>
        <family val="2"/>
        <charset val="186"/>
      </rPr>
      <t xml:space="preserve">
1) to promote the attractiveness of public artificial and natural water bodies in border areas of Latvia and Russia; 
2) to establish a joint cross-border approach for the protection of environment and for the improving the biodiversity in water bodies; 
3) to promote environmentally friendly attitudes, which means a sense of responsibility towards the environment and raise awareness of the environment protection; 
4) to develop a society, which lives according to themselves and the environment by raising the awareness on environmental issues.
</t>
    </r>
    <r>
      <rPr>
        <b/>
        <sz val="11"/>
        <color indexed="8"/>
        <rFont val="Calibri"/>
        <family val="2"/>
        <charset val="186"/>
      </rPr>
      <t xml:space="preserve">Final benificaries: </t>
    </r>
    <r>
      <rPr>
        <sz val="11"/>
        <color indexed="8"/>
        <rFont val="Calibri"/>
        <family val="2"/>
        <charset val="186"/>
      </rPr>
      <t>Direct project target groups: 1) Children from 12 until 14 years (4516) – Researches discovers, that children are interested to learn the Nature science in nature - outdoors not in classroom, to do more experiments and to have more lessons in Nature science. All children will have possibility to learn more about the nature by using the book “Explore the environment”. 60 children will have the possibility to take part in summer camp “Eco School of life” and will participate in the book development process. At age from 12 until 14 years are happening important exchanges in children self-confidence, personality and formation of teenager self-image. This age is suitable to teach children to preserve the environment. 2) Teachers of the Biology or Nature science (206) – For the teachers will be given the opportunity to work with the new additional educational material, which will be developed in collaboration with the children and experts.</t>
    </r>
  </si>
  <si>
    <r>
      <rPr>
        <b/>
        <sz val="11"/>
        <color indexed="8"/>
        <rFont val="Calibri"/>
        <family val="2"/>
        <charset val="186"/>
      </rPr>
      <t>Overall objective:</t>
    </r>
    <r>
      <rPr>
        <sz val="11"/>
        <color indexed="8"/>
        <rFont val="Calibri"/>
        <family val="2"/>
        <charset val="186"/>
      </rPr>
      <t xml:space="preserve"> To contribute to the development of sustainable social environment and improvement equal living standards using nature therapy as an innovative and experiential approach therefore making wider and more integrated Latvia-Russia border area.
</t>
    </r>
    <r>
      <rPr>
        <b/>
        <sz val="11"/>
        <color indexed="8"/>
        <rFont val="Calibri"/>
        <family val="2"/>
        <charset val="186"/>
      </rPr>
      <t>Specific objectives:</t>
    </r>
    <r>
      <rPr>
        <sz val="11"/>
        <color indexed="8"/>
        <rFont val="Calibri"/>
        <family val="2"/>
        <charset val="186"/>
      </rPr>
      <t xml:space="preserve"> 1) to inform the target groups and public about project results and popularise nature therapy as an innovative local initiatives approach for rehabilitation of children with special needs and children of large and one-parent families living in the most remote border regions of Latvia and Russia.
2) to present and use the main types of nature therapy, emphasizing animal - assisted therapy, for social workers to strength their capacity and for local inhabitants to raise awareness on the nature ability to stimulate human senses in a way no man made environment can.
3) to increase the living standards and social environment accessibility for children with special needs and social risk groups by improvement of social infrastructure, strengthening and developing 7 sustainable local Latvian and Russian communities. 
</t>
    </r>
    <r>
      <rPr>
        <b/>
        <sz val="11"/>
        <color indexed="8"/>
        <rFont val="Calibri"/>
        <family val="2"/>
        <charset val="186"/>
      </rPr>
      <t>Final beneficiaries</t>
    </r>
    <r>
      <rPr>
        <sz val="11"/>
        <color indexed="8"/>
        <rFont val="Calibri"/>
        <family val="2"/>
        <charset val="186"/>
      </rPr>
      <t xml:space="preserve"> are all social risk families' members, relatives and other inhabitants (809 388) of communities of Latvian and Russian border regions, having need of strengthened social environment both information on the post-modern rehabilitation methods and improved social infrastructure. 
Direct target groups: 
1) children and parents (128) from large and one-parent families, having need for social rehabilitation and information on national support for the realization of parents' duties.</t>
    </r>
    <r>
      <rPr>
        <b/>
        <sz val="11"/>
        <color indexed="8"/>
        <rFont val="Calibri"/>
        <family val="2"/>
        <charset val="186"/>
      </rPr>
      <t xml:space="preserve">
</t>
    </r>
  </si>
  <si>
    <r>
      <rPr>
        <b/>
        <sz val="11"/>
        <color indexed="8"/>
        <rFont val="Calibri"/>
        <family val="2"/>
        <charset val="186"/>
      </rPr>
      <t>Overall objective</t>
    </r>
    <r>
      <rPr>
        <sz val="11"/>
        <color indexed="8"/>
        <rFont val="Calibri"/>
        <family val="2"/>
        <charset val="186"/>
      </rPr>
      <t>: Develop Vilani, Karsava and Shlisselburg united cultural information place and collaboration network used by cross-border government literary-artistic creative potential. To make stronger cooperation between Latvia and Russia cross border municipalities who already have contacts and similar ideas to make better futer for their municipalities inhabitants.</t>
    </r>
    <r>
      <rPr>
        <b/>
        <sz val="11"/>
        <color indexed="8"/>
        <rFont val="Calibri"/>
        <family val="2"/>
        <charset val="186"/>
      </rPr>
      <t xml:space="preserve"> 
Specific objectives: </t>
    </r>
    <r>
      <rPr>
        <sz val="11"/>
        <color indexed="8"/>
        <rFont val="Calibri"/>
        <family val="2"/>
        <charset val="186"/>
      </rPr>
      <t xml:space="preserve">This project will provide for Vilani, Karsava and Shlisselburg inhabitants to expand literates and artists skills and make new opportunities for them who can not dare to show their talent for wider audience. Artist and literate groups will get new and improved place where their activities take place and can show for wider audience. Places will be provided with tehnical support. Implementing this project literate and artist groups get fit product (blog and book) to advertis their action and it will help in future to involve new participiants. To make a solid basis for next projects and sustainable progress. In project results will be sustain solid basis.
</t>
    </r>
    <r>
      <rPr>
        <b/>
        <sz val="11"/>
        <color indexed="8"/>
        <rFont val="Calibri"/>
        <family val="2"/>
        <charset val="186"/>
      </rPr>
      <t xml:space="preserve">Final beneficiaries: </t>
    </r>
    <r>
      <rPr>
        <sz val="11"/>
        <color indexed="8"/>
        <rFont val="Calibri"/>
        <family val="2"/>
        <charset val="186"/>
      </rPr>
      <t xml:space="preserve">Inhabitants of Municipality of Vilani, Municipality of Karsava and Municipality of Shlisselburg. Implement project will positively impact gender equality, disabled persons, pensioners, youngsters. Target groups: literate and artist groups in each municipality (~60 peoples), libraries users   - more than 2 600. All target groups wiil get information from publications in local newspaers and local municipalities web pages. In international level information will be deliver by international literate-art blog, video teleconferences using Skype.Project will have sustainabile impact because already after the project who will be inspired of the project can take place in literate or artist group in their municipalitie. 
</t>
    </r>
  </si>
  <si>
    <r>
      <rPr>
        <b/>
        <sz val="11"/>
        <color indexed="8"/>
        <rFont val="Calibri"/>
        <family val="2"/>
        <charset val="186"/>
      </rPr>
      <t>The main objective</t>
    </r>
    <r>
      <rPr>
        <sz val="11"/>
        <color indexed="8"/>
        <rFont val="Calibri"/>
        <family val="2"/>
        <charset val="186"/>
      </rPr>
      <t xml:space="preserve"> of the project is to lay grounds for the regeneration of the parks of the manor houses in order to increase role of parks into wellbeing of local communities. 
</t>
    </r>
    <r>
      <rPr>
        <b/>
        <sz val="11"/>
        <color indexed="8"/>
        <rFont val="Calibri"/>
        <family val="2"/>
        <charset val="186"/>
      </rPr>
      <t>Specific objectives of project are:</t>
    </r>
    <r>
      <rPr>
        <sz val="11"/>
        <color indexed="8"/>
        <rFont val="Calibri"/>
        <family val="2"/>
        <charset val="186"/>
      </rPr>
      <t xml:space="preserve">
(1) To elaborate technical documentation for the further development of manor houses` parks; 
(2) To strengthen cooperation and experience exchange among the landscape designers, historians, garden specialists, owners and managers of manor houses complex for the better regeneration of parks;
(3) To organize cultural events in the parks in order to attract visitors and to promote local producers and craftsmen and preserve traditional skills;
(4) To promote project area as rich cultural and historical heritage tourism destination.
</t>
    </r>
    <r>
      <rPr>
        <b/>
        <sz val="11"/>
        <color indexed="8"/>
        <rFont val="Calibri"/>
        <family val="2"/>
        <charset val="186"/>
      </rPr>
      <t>Target region</t>
    </r>
    <r>
      <rPr>
        <sz val="11"/>
        <color indexed="8"/>
        <rFont val="Calibri"/>
        <family val="2"/>
        <charset val="186"/>
      </rPr>
      <t xml:space="preserve"> – Parks of Mansion museum Rozhdestveno and the mansion "Suyda" of the Gatchinsky district and whole Leningrad region in Russia, Red palace (Sarkanā pils) park in Gulbene and Vidzeme region heritage sites in Latvia and Sillapää Castle and park in Rapina in Estonia. 
The target groups of project:
1. Owners and managers of culture heritage sites – manors houses – at least 30 managers; 
2. Landscape designers, gardeners – at least 20; 
3. Culture and local event organizers – at least 10; 
4. Local producers and craftsmen – at least 80;   
</t>
    </r>
  </si>
  <si>
    <r>
      <rPr>
        <b/>
        <sz val="11"/>
        <color indexed="8"/>
        <rFont val="Calibri"/>
        <family val="2"/>
        <charset val="186"/>
      </rPr>
      <t>The overall objective</t>
    </r>
    <r>
      <rPr>
        <sz val="11"/>
        <color indexed="8"/>
        <rFont val="Calibri"/>
        <family val="2"/>
        <charset val="186"/>
      </rPr>
      <t xml:space="preserve"> is fostering socio-economic development and the direction is development of labour market potential with special focus to cooperation between research institutions, educational establishments and businesses in order to raise the quality of workforce human resources.
</t>
    </r>
    <r>
      <rPr>
        <b/>
        <sz val="11"/>
        <color indexed="8"/>
        <rFont val="Calibri"/>
        <family val="2"/>
        <charset val="186"/>
      </rPr>
      <t xml:space="preserve">Specific objectives: </t>
    </r>
    <r>
      <rPr>
        <sz val="11"/>
        <color indexed="8"/>
        <rFont val="Calibri"/>
        <family val="2"/>
        <charset val="186"/>
      </rPr>
      <t xml:space="preserve">1. Updating and synchonising the existing vocational school curricula and training programmes. 2. Raising the level of competency and skills of the staff training young "blue collars" of transport and logistics. 3. Using and developing simulation, modelling and other IT programmes in transport and logistics. 4. Creating networks between the border area business communities, local/regional authorities and education/research establishments in logistics and transport.
</t>
    </r>
    <r>
      <rPr>
        <b/>
        <sz val="11"/>
        <color indexed="8"/>
        <rFont val="Calibri"/>
        <family val="2"/>
        <charset val="186"/>
      </rPr>
      <t xml:space="preserve">Final benificiaries: </t>
    </r>
    <r>
      <rPr>
        <sz val="11"/>
        <color indexed="8"/>
        <rFont val="Calibri"/>
        <family val="2"/>
        <charset val="186"/>
      </rPr>
      <t>1. Vocational schools improve their curricula and training programmes in transport and logistics, the quality of the trainers will be higher, vocational schools will be able to provide with better education level. 2. Universities will get better prepared students for degree studies and tighter contacts with business community to improve their research and development potential. 3. Production companies will get more qualified export and warehousing staff. 4. Transport and logistics companies will get better prepared labour from vocational schools and can further educate their existing staff through adult training in vocational schools.</t>
    </r>
  </si>
  <si>
    <r>
      <rPr>
        <b/>
        <sz val="11"/>
        <color indexed="8"/>
        <rFont val="Calibri"/>
        <family val="2"/>
        <charset val="186"/>
      </rPr>
      <t>Overall objective of the Project</t>
    </r>
    <r>
      <rPr>
        <sz val="11"/>
        <color indexed="8"/>
        <rFont val="Calibri"/>
        <family val="2"/>
        <charset val="186"/>
      </rPr>
      <t xml:space="preserve"> – to preserve and develop cultural and historical heritage of the Pavlovsk and Aluksne palaces and landscape park complexes. 
</t>
    </r>
    <r>
      <rPr>
        <b/>
        <sz val="11"/>
        <color indexed="8"/>
        <rFont val="Calibri"/>
        <family val="2"/>
        <charset val="186"/>
      </rPr>
      <t>Specific objectives are:</t>
    </r>
    <r>
      <rPr>
        <sz val="11"/>
        <color indexed="8"/>
        <rFont val="Calibri"/>
        <family val="2"/>
        <charset val="186"/>
      </rPr>
      <t xml:space="preserve">
1. To increase attractiveness of the border regions by preserving and promoting local cultural heritage.
2. To preserve significant historical heritage of the landscape parks – small architecture forms.
3. To preserve traditions of restoration school of Saint Petersburg and to promote knowledge’s transfer between partners through cooperation. 
4. To increase interest of local society and knowledge about landscape park and palaces complexes, about traditions of parks and to work out plan about park development.     
5. To increase Aluksne and Pavlovsk museum capacity and attractiveness. 
Target regions: Aluksne district, Vidzeme region in Latvia and Pavlovsk, Leningrad region in Russia.
</t>
    </r>
    <r>
      <rPr>
        <b/>
        <sz val="11"/>
        <color indexed="8"/>
        <rFont val="Calibri"/>
        <family val="2"/>
        <charset val="186"/>
      </rPr>
      <t>Target groups:</t>
    </r>
    <r>
      <rPr>
        <sz val="11"/>
        <color indexed="8"/>
        <rFont val="Calibri"/>
        <family val="2"/>
        <charset val="186"/>
      </rPr>
      <t xml:space="preserve"> 
1. museums and staff, restaurateurs – they will increase their capacity, gain cross-border project experience;
2. visitors – local people, tourists, students, pupils - they will increase their knowledge and get improved objects to visit.
</t>
    </r>
  </si>
  <si>
    <t>1937 738 63</t>
  </si>
  <si>
    <t>3232 410 00</t>
  </si>
  <si>
    <t>1. Prioritāte: Ilgtspējīgas ekonomiskās un sociālās attīstības veicināšana
4. Atbalsta virziens: Kultūrvēsturiskā mantojuma saglabāšana un pārrobežu tūrisma veicināšana</t>
  </si>
  <si>
    <t>Effective strategies in promoting the positive potential of the young generation</t>
  </si>
  <si>
    <t>The USEACT II projekta mērķis ir parādīt cilvēkiem un biznesam iespējas tikt iedzivinātiem  ilgstošā laika posmā esošajā pilsētā bez papildus zemes patēriņa. Šo mērķi paredzēts sasniegt īstenojot integrētas politikas instrumentus, kuru mērķis ir uzlabot pilsētu attīstības vadības plānošanas sistēmas un caur  pamudinājumiem un kontrolējot atbilstošu ilgtspējīgu pilsētas intervences pasākumus atkārtotai urbanizēto un blīvi apdzīvoto teritoriju izmantošanai</t>
  </si>
  <si>
    <t xml:space="preserve">Projekta ieviešanā ir iesaistītas septiņas piekrastes pašvaldības, kas  atrodas Rīgas jūras līča piekrastes reģionā - Saulkrasti, kā vadošais partneris, Salacgrīva, Lielupe, Jūrmala, Carnikava Latvijas teritorijā un no Igaunijas Häädemeeste un Audru pašvaldības. Projekta mērķis ir uzlabot piekrastes pludmaļu pievilcību, vidi un drošību tās apmeklētājiem Rīgas jūras līča piekrastē. Kā viens no galvenajiem uzdevumiem tiek izvirzīts pludmaļu standarta celšana nodrošinot atbilstību Zilā karoga prasībām. Projekta ietvaros plānots uzlabot dzīvības glābšanas pakalpojumus pludmales apmeklētājiem, kā arī nodrošinot informācijas pieejamību projekta partneriem par pludmalēm Igaunijā un Latvijā. Projekta ietvaros, popularizējot pludmales, kā pievilcīgu tūrisma mērķi, ieguvēji būt pašvaldības, bērni un jauni cilvēki, tūristi un pludmaļu apmeklētāji, kā arī vietējie uzņēmēji. </t>
  </si>
  <si>
    <t xml:space="preserve">Projekta mērķis ir nodrošināt ugunsdzēsības un glābšanas pakalpojumu pieejamību, kvalitāti un efektivitāti Latvijas un Lietuvas pierobežu reģionā līdz 2011. gadam
Galvenas projekta aktivitātes iekļauj glābšanas aprīkojuma iegāde, semināri un treiningi specialistiem. 
</t>
  </si>
  <si>
    <t xml:space="preserve">Projekta mērķis ir izveidot kopējo ugunsdzēsības un glābšanas reaģēšanas sistēmu Paņevežas un Bauskas reģionā 
Galvenas projekta aktivitātes: speciālās ugunsdzesības tehnikas iegāde, pieredzes apmaiņa un apmācības
</t>
  </si>
  <si>
    <t>LV  - Zemgale Planning Region (Zemgales plānošanas reģions), Raiņa iela 20, Jelgava, LV-3001, Latvija, http://www.zemgale.lv, Dace Strautkalne, dace.strautkalne@jrp.lv, +37163027549</t>
  </si>
  <si>
    <t>Dobele district council (Dobeles novada dome), Brīvības iela 17, Dobele, LV 3701, Latvija, www.dobele.lv, Ērika Karro, erika.karro@dobele.lv, +37163720937</t>
  </si>
  <si>
    <t>Viesite town with rural area council (Viesītes pilsētas dome), Smilšu iela 2, Viesīte, Jēkabpils, LV-5237, Latvija www.viesite.lv, Gunta Dimitrijeva, sekretare@viesite.edu.lv, +37165245179</t>
  </si>
  <si>
    <t>Projekta laikā tiks organizēti vairāki pasākumi ar mērķi piesaistīt pēc iespējas vairāk cilvēku no Latvijas un Lietuvas pierobežas reģioniem, lai
veicinātu starpkultūru dialogu un nacionālās sadarbības idejas pierobežas reģionā. Projektā ir plānota izglītojoša konference, kuras ietvaros tiks diskutēts par kultūras identitāti, tradīciju uzturēšanu un kopšanu, kultūras sadarbības veicināšanu. Kultūras mantojums nesastāv tikai no tautas dziesmām, dejām, teātra un apăērba. Tas sevī
ietver arī nacionālos ēdienus. Projektā ir plānots izdot pavārgrāmatu ar Latvijas un Lietuvas kulināro mantojumu latviešu, lietuviešu un angļu valodās iekļaujot receptes, bildes un ēdiena pagatavošanas procesa aprakstus.</t>
  </si>
  <si>
    <t xml:space="preserve">Projektā paplašinās sociālo pakalpojumu klāstu, kā arī attīstīs jaunus psihosociālās rehabilitācijas pakalpojumus un metodes, tādējādi atvieglojot un uzlabojot garīgi slimu cilvēku ikdienu. </t>
  </si>
  <si>
    <t>Projekta rezultātā ir plānots izstrādāt labās prakses rokasgrāmatas un ieteikumus, kā arī rīcības plānus Pasaules kultūras mantojuma pilsētām ugunsgrēka gadījumiem, atbilstoši katra projekta partnera vajadzībām.</t>
  </si>
  <si>
    <r>
      <rPr>
        <b/>
        <sz val="10"/>
        <color indexed="8"/>
        <rFont val="Calibri"/>
        <family val="2"/>
        <charset val="186"/>
      </rPr>
      <t>Projekta mērķis ir</t>
    </r>
    <r>
      <rPr>
        <sz val="10"/>
        <color indexed="8"/>
        <rFont val="Calibri"/>
        <family val="2"/>
        <charset val="186"/>
      </rPr>
      <t xml:space="preserve"> uzlabot un attīstīt pārrobežas sadarbības mehānismu katastrofu novēršanai dabas un cilvēka veidotās atklātās teritorijās, kūdras purvos un mežos, kā arī nodrošināt labās prakses apmaiņu tādejādi uzlabojot personāla kompetenci par  vides izpratni un tās aizsardzību.  
</t>
    </r>
    <r>
      <rPr>
        <b/>
        <sz val="10"/>
        <color indexed="8"/>
        <rFont val="Calibri"/>
        <family val="2"/>
        <charset val="186"/>
      </rPr>
      <t>Galvenās projekta aktivitātes:</t>
    </r>
    <r>
      <rPr>
        <sz val="10"/>
        <color indexed="8"/>
        <rFont val="Calibri"/>
        <family val="2"/>
        <charset val="186"/>
      </rPr>
      <t xml:space="preserve"> 
1.Izstrādāt rokasgrāmatu katastrofu novēršanai un apmācību veikšana profesionāļiem; 2.Uzlabot darbinieku kompetenci un infrastruktūru (ugunsdzēsēju aprīkojums); 3.Veikt labās prakses apmaiņu starp partneriem un paaugstināt iedzīvotāju un teritorijā darbojošos kompāniju izpratni par vidi.</t>
    </r>
  </si>
  <si>
    <t>Projekta mērķis ir uzlabot dzīves standartus un sniegt vienlīdzīgu pieeju papildus izglītībai jauniem cilvēkiem ar traucējumiem.</t>
  </si>
  <si>
    <t xml:space="preserve">Projekta mērķis ir uzlabot jūrniecības kompāniju, kā arī jūrniecības sektora konkurētspēju reģionā veicinot darbaspēka konkurētspēju.  Plānots: Nodrošināt mūžizglītības iespējas un kvalificētu palīdzību jūrniekiem, kas velas celt kvalifikāciju; Paaugstināt izglītības pakalpojumu kvalitāti; Veicināt studentu apmaiņu un mobilitāti. 
</t>
  </si>
  <si>
    <t>2-LV, 3-RUS, 1-EE
Riga State Technical School, Latvian Transport Development and Education Association, Petersurg State Transport University, NPMP "North-Western Russia Logistics Development and Information Centre" ILOT, Saint-Petersburg State University of Telecommunications
Valga County Development Agency</t>
  </si>
  <si>
    <r>
      <rPr>
        <sz val="10"/>
        <rFont val="Calibri"/>
        <family val="2"/>
        <charset val="186"/>
      </rPr>
      <t>Ogres novada pašvaldība (Brīvības iela 33, Ogre, LV-5001, Latvija, tālr.: +37165022171, mob.+371 26558085, jana.briede@ogresnovads.lv) kontaktpersona - Jana Briede</t>
    </r>
  </si>
  <si>
    <r>
      <rPr>
        <b/>
        <sz val="10"/>
        <color indexed="8"/>
        <rFont val="Calibri"/>
        <family val="2"/>
        <charset val="186"/>
      </rPr>
      <t>Alsungas novada dome
Pils iela 1
LV-3306, Alsunga</t>
    </r>
    <r>
      <rPr>
        <sz val="10"/>
        <color indexed="8"/>
        <rFont val="Calibri"/>
        <family val="2"/>
        <charset val="186"/>
      </rPr>
      <t xml:space="preserve">s novads
Kurzeme, Latvija
www.alsunga.lv
kontaktpersona:Mara Šmidberga
tel: +371 63351396
mob.tel:+371 20270718
maraspasts@inbox.lv
</t>
    </r>
  </si>
  <si>
    <r>
      <rPr>
        <b/>
        <sz val="10"/>
        <rFont val="Calibri"/>
        <family val="2"/>
        <charset val="186"/>
      </rPr>
      <t xml:space="preserve">3-RU, 1-EE
</t>
    </r>
    <r>
      <rPr>
        <sz val="10"/>
        <rFont val="Calibri"/>
        <family val="2"/>
        <charset val="186"/>
      </rPr>
      <t>Administration of Pechory district/ RU, Municipal Culture Institution “Culture Centre of the Pechory District" - RU</t>
    </r>
  </si>
  <si>
    <r>
      <rPr>
        <b/>
        <sz val="10"/>
        <rFont val="Calibri"/>
        <family val="2"/>
        <charset val="186"/>
      </rPr>
      <t xml:space="preserve">5-RU, 2-EE </t>
    </r>
    <r>
      <rPr>
        <sz val="10"/>
        <rFont val="Calibri"/>
        <family val="2"/>
        <charset val="186"/>
      </rPr>
      <t xml:space="preserve">
Pskov regional public organization "Lake Peipsi Project (Pskov)"/RU, The Administration of the Pskov district/RU, The Administration of the Krasnogorodsky district/RU, The Administration of the Pytalovo  district/RU, The administration of Pechory district/RU,  Võru Town Government/EE, Tartu City Government/EE</t>
    </r>
  </si>
  <si>
    <r>
      <rPr>
        <b/>
        <sz val="10"/>
        <rFont val="Calibri"/>
        <family val="2"/>
        <charset val="186"/>
      </rPr>
      <t xml:space="preserve">2-RU, 9-EE </t>
    </r>
    <r>
      <rPr>
        <sz val="10"/>
        <rFont val="Calibri"/>
        <family val="2"/>
        <charset val="186"/>
      </rPr>
      <t>Committee for Culture of the Leningrad region Administration/ RU, NCO “International Centre for Social and Economic Research "Leontief Centre”/RU,Foundation Valga County Development Agency/EE, Foundation Tartu County Tourism/ EE,  Foundation Jõgeva County, Jõgeva Municipality Council/EE, Foundation Luke Manor/EE Development and Enterprise Centre/EE, Foundation Ida-Viru County Enterprise/EE, Saare Municipality Council Centre/EE, Palupera Municipality Council/EE, Avinurme Municipality Council/EE</t>
    </r>
  </si>
  <si>
    <r>
      <rPr>
        <b/>
        <sz val="10"/>
        <rFont val="Calibri"/>
        <family val="2"/>
        <charset val="186"/>
      </rPr>
      <t xml:space="preserve">3-RU, 2-EE </t>
    </r>
    <r>
      <rPr>
        <sz val="10"/>
        <rFont val="Calibri"/>
        <family val="2"/>
        <charset val="186"/>
      </rPr>
      <t>European-Russian InnoPartnership/RU, St.Petersburg Institute for Informatics and Automation of Russian Academy of Science/RU, NGO ICT Demo Center/EE, Tartu Science Park/EE</t>
    </r>
  </si>
  <si>
    <r>
      <rPr>
        <b/>
        <sz val="10"/>
        <rFont val="Calibri"/>
        <family val="2"/>
        <charset val="186"/>
      </rPr>
      <t>2-RU</t>
    </r>
    <r>
      <rPr>
        <sz val="10"/>
        <rFont val="Calibri"/>
        <family val="2"/>
        <charset val="186"/>
      </rPr>
      <t xml:space="preserve">
State Committee of Tourism, Investment and Spacial Development of Pskov Region (SCTP)/RU, Pskov Tourism Development Centre (PTDC)/RU</t>
    </r>
  </si>
  <si>
    <r>
      <rPr>
        <b/>
        <sz val="10"/>
        <rFont val="Calibri"/>
        <family val="2"/>
        <charset val="186"/>
      </rPr>
      <t>2-RU</t>
    </r>
    <r>
      <rPr>
        <sz val="10"/>
        <rFont val="Calibri"/>
        <family val="2"/>
        <charset val="186"/>
      </rPr>
      <t xml:space="preserve">
N. A. Rimsky-Korsakov Art College of Pskov District/RU, Centre of complex social services for citizens "Vyborg"/RU, Regional non-governmental organisation “Petersburg Parents”/RU</t>
    </r>
  </si>
  <si>
    <r>
      <rPr>
        <b/>
        <sz val="10"/>
        <rFont val="Calibri"/>
        <family val="2"/>
        <charset val="186"/>
      </rPr>
      <t>5-RU, 2-EE</t>
    </r>
    <r>
      <rPr>
        <sz val="10"/>
        <rFont val="Calibri"/>
        <family val="2"/>
        <charset val="186"/>
      </rPr>
      <t xml:space="preserve">
Tartu Environmental Education Centre (TEEC)/EE, Peipsi Center for Transboundary Cooperation (PCTC)/EE, Pskov regional public, Federal State Institution "The Sebezh National Park" (SNP)/RU, organization "Lake Peipsi Project, Pskov" (LPP)/RU, "Pskov regional center of the development of gifted children and youth" (CGC)/RU, State committee on natural resources use and environment protection (SCNR)/RU, Saint-Petersburg charitable public organisation "Biologists for nature conservation" (BNC)/RU </t>
    </r>
  </si>
  <si>
    <r>
      <rPr>
        <b/>
        <sz val="10"/>
        <rFont val="Calibri"/>
        <family val="2"/>
        <charset val="186"/>
      </rPr>
      <t>1-RU, 1-EE</t>
    </r>
    <r>
      <rPr>
        <sz val="10"/>
        <rFont val="Calibri"/>
        <family val="2"/>
        <charset val="186"/>
      </rPr>
      <t xml:space="preserve">
The National Archives of Estonia/EE, Saint-Petersburg Information and Analytical Centre/RU </t>
    </r>
  </si>
  <si>
    <r>
      <rPr>
        <b/>
        <sz val="10"/>
        <rFont val="Calibri"/>
        <family val="2"/>
        <charset val="186"/>
      </rPr>
      <t>2-RU, 3-EE</t>
    </r>
    <r>
      <rPr>
        <sz val="10"/>
        <rFont val="Calibri"/>
        <family val="2"/>
        <charset val="186"/>
      </rPr>
      <t xml:space="preserve">
Administration of Pskov City / Department of Urban Services/RU, Pskov State Pedagogical University/RU, Peipsi Center for Transboundary Cooperation/EE, Tartu City Government/EE, Estonian University of Life Sciences/EE</t>
    </r>
  </si>
  <si>
    <r>
      <rPr>
        <b/>
        <sz val="10"/>
        <rFont val="Calibri"/>
        <family val="2"/>
        <charset val="186"/>
      </rPr>
      <t>2-RU, 4-EE</t>
    </r>
    <r>
      <rPr>
        <sz val="10"/>
        <rFont val="Calibri"/>
        <family val="2"/>
        <charset val="186"/>
      </rPr>
      <t xml:space="preserve">
National Heritage Board/EE, (Non-Profit Association) Archaeological Centre/EE, (Non-Profit Association) Archaeological Centre/EE, Independant non-profit organization «Pskov archaeological Centre»/RU, Pskov State Historical-Architectural and Art Museum-reserve/RU</t>
    </r>
  </si>
  <si>
    <r>
      <rPr>
        <b/>
        <sz val="10"/>
        <rFont val="Calibri"/>
        <family val="2"/>
        <charset val="186"/>
      </rPr>
      <t>1-RU, 1-EE</t>
    </r>
    <r>
      <rPr>
        <sz val="10"/>
        <rFont val="Calibri"/>
        <family val="2"/>
        <charset val="186"/>
      </rPr>
      <t xml:space="preserve">
Regional Sports Federation of Sport Tourism of Region of Leningrad (FST)/RU, ESTONIAN CARAVAN CLUB (ECC)/EE</t>
    </r>
  </si>
  <si>
    <r>
      <rPr>
        <b/>
        <sz val="10"/>
        <color indexed="8"/>
        <rFont val="Calibri"/>
        <family val="2"/>
        <charset val="186"/>
      </rPr>
      <t>Association “Council of municipalities of the Leningrad Region</t>
    </r>
    <r>
      <rPr>
        <sz val="10"/>
        <color indexed="8"/>
        <rFont val="Calibri"/>
        <family val="2"/>
        <charset val="186"/>
      </rPr>
      <t xml:space="preserve">”
32, Lenin Ave., Tosno town, Leningrad region, Russia
contact person - Alexandra Bondar
smolo@lenreg.ru
Phone No: +7812 5764261
FAX: +7812 5764381
</t>
    </r>
  </si>
  <si>
    <r>
      <t xml:space="preserve">Malnava College
</t>
    </r>
    <r>
      <rPr>
        <sz val="10"/>
        <rFont val="Calibri"/>
        <family val="2"/>
        <charset val="186"/>
      </rPr>
      <t>Malnavas koledža
malnavaskol@inbox.lv
kontaktpersona: Viktors Indričāns
tālrunis: + 371 65733425
Fax: + 371 65733100
www.malnava.lv</t>
    </r>
    <r>
      <rPr>
        <b/>
        <sz val="10"/>
        <rFont val="Calibri"/>
        <family val="2"/>
        <charset val="186"/>
      </rPr>
      <t xml:space="preserve">
</t>
    </r>
  </si>
  <si>
    <r>
      <t xml:space="preserve">1- RU, 1 - LV
</t>
    </r>
    <r>
      <rPr>
        <sz val="10"/>
        <rFont val="Calibri"/>
        <family val="2"/>
        <charset val="186"/>
      </rPr>
      <t>SB HVEI Pskov Agricultural
Academic Par</t>
    </r>
    <r>
      <rPr>
        <b/>
        <sz val="10"/>
        <rFont val="Calibri"/>
        <family val="2"/>
        <charset val="186"/>
      </rPr>
      <t>k</t>
    </r>
  </si>
  <si>
    <r>
      <t xml:space="preserve">The Union of Setomaa Rural Municipalities
</t>
    </r>
    <r>
      <rPr>
        <sz val="10"/>
        <color indexed="8"/>
        <rFont val="Calibri"/>
        <family val="2"/>
        <charset val="186"/>
      </rPr>
      <t xml:space="preserve">Obinitsa village, Meremäe municipality, Võru county, Võrumaa, 65301
contact person: Margus Timmo
+372 56222886
timmo@kagureis.ee
www.setomaa.ee
</t>
    </r>
  </si>
  <si>
    <r>
      <t xml:space="preserve">1-RU, 1-LV
</t>
    </r>
    <r>
      <rPr>
        <sz val="10"/>
        <rFont val="Calibri"/>
        <family val="2"/>
        <charset val="186"/>
      </rPr>
      <t>Administration of Pechory district</t>
    </r>
    <r>
      <rPr>
        <b/>
        <sz val="10"/>
        <rFont val="Calibri"/>
        <family val="2"/>
        <charset val="186"/>
      </rPr>
      <t xml:space="preserve">
</t>
    </r>
  </si>
  <si>
    <r>
      <rPr>
        <sz val="10"/>
        <color indexed="8"/>
        <rFont val="Calibri"/>
        <family val="2"/>
        <charset val="186"/>
      </rPr>
      <t xml:space="preserve">Valga Town Government
Puiestee 8, Valga 68203
contact person: 
Marika Post
phone no: +3725109190
FAX:+3727661351
marika.post@valgalv.ee
</t>
    </r>
  </si>
  <si>
    <r>
      <t xml:space="preserve">1 - RU, 1-LV
</t>
    </r>
    <r>
      <rPr>
        <sz val="10"/>
        <color indexed="8"/>
        <rFont val="Calibri"/>
        <family val="2"/>
        <charset val="186"/>
      </rPr>
      <t xml:space="preserve">Municipality "Novoedevyatkinskoe selskoe poselenie"
Valkas novada dome
</t>
    </r>
  </si>
  <si>
    <r>
      <t xml:space="preserve">1-RU, 1-EE
</t>
    </r>
    <r>
      <rPr>
        <sz val="10"/>
        <rFont val="Calibri"/>
        <family val="2"/>
        <charset val="186"/>
      </rPr>
      <t>ANO "Fund of Guarantee and enterprise development of Pskov region" 
Võru County Government</t>
    </r>
  </si>
  <si>
    <r>
      <rPr>
        <sz val="10"/>
        <rFont val="Calibri"/>
        <family val="2"/>
        <charset val="186"/>
      </rPr>
      <t xml:space="preserve">Balvu novada pašvaldība
Bērzpils iela 1a, Balvi, LV-4501, Balvu novads
kontaktpersona:  Sanita Putniņa
tālrunis: 645 22453 
FAX:645 22453 
dome@balvi.lv
</t>
    </r>
    <r>
      <rPr>
        <b/>
        <sz val="10"/>
        <rFont val="Calibri"/>
        <family val="2"/>
        <charset val="186"/>
      </rPr>
      <t xml:space="preserve">
</t>
    </r>
  </si>
  <si>
    <r>
      <t xml:space="preserve">1-RU, 1-EE
</t>
    </r>
    <r>
      <rPr>
        <sz val="10"/>
        <rFont val="Calibri"/>
        <family val="2"/>
        <charset val="186"/>
      </rPr>
      <t>Sangaste Rural municipality
Dedovichi District administration Pskov region</t>
    </r>
  </si>
  <si>
    <r>
      <rPr>
        <sz val="10"/>
        <color indexed="8"/>
        <rFont val="Calibri"/>
        <family val="2"/>
        <charset val="186"/>
      </rPr>
      <t xml:space="preserve">Latvian office of Euroregion "Country of lakes"
Brivibas street 13, Kraslava, LV-5601, LATVIA
kontaktpersona: 
Ilze Stabulniece
tālrunis: 65622201
FAX: 65622266
ilze@kraslava.lv </t>
    </r>
  </si>
  <si>
    <r>
      <t xml:space="preserve">6-LV, 4-RUS
</t>
    </r>
    <r>
      <rPr>
        <sz val="10"/>
        <rFont val="Calibri"/>
        <family val="2"/>
        <charset val="186"/>
      </rPr>
      <t>County Council of Riebini; Local Municipality of Dagda, County Council of Preili, Local Municipality of Ilukste, County council of Livani, Local Municipality of Daugavpils, District Administration of Sebezh, Administration of Pechor town, District Administration of Pitalova, District Administration of Pskov</t>
    </r>
  </si>
  <si>
    <r>
      <rPr>
        <sz val="10"/>
        <rFont val="Calibri"/>
        <family val="2"/>
        <charset val="186"/>
      </rPr>
      <t>Latvian office of Euroregion "Country of lakes</t>
    </r>
    <r>
      <rPr>
        <b/>
        <sz val="10"/>
        <rFont val="Calibri"/>
        <family val="2"/>
        <charset val="186"/>
      </rPr>
      <t xml:space="preserve">"
</t>
    </r>
    <r>
      <rPr>
        <sz val="10"/>
        <rFont val="Calibri"/>
        <family val="2"/>
        <charset val="186"/>
      </rPr>
      <t xml:space="preserve">Brivibas street 13, Kraslava, LV-5601, LATVIA
kontaktpersona: 
Ilze Stabulniece
tālrunis: 65622201
FAX: 65622266
ilze@kraslava.lv </t>
    </r>
  </si>
  <si>
    <r>
      <rPr>
        <sz val="10"/>
        <rFont val="Calibri"/>
        <family val="2"/>
        <charset val="186"/>
      </rPr>
      <t>Latvian office of Euroregion "Country of lakes</t>
    </r>
    <r>
      <rPr>
        <b/>
        <sz val="10"/>
        <rFont val="Calibri"/>
        <family val="2"/>
        <charset val="186"/>
      </rPr>
      <t xml:space="preserve">"
</t>
    </r>
    <r>
      <rPr>
        <sz val="10"/>
        <rFont val="Calibri"/>
        <family val="2"/>
        <charset val="186"/>
      </rPr>
      <t>Brivibas street 13, Kraslava, LV-5601, LATVIA
kontaktpersona: 
Laila Vilmane
tālrunis: 26529150
FAX: 65622266
laila@kraslava.lv</t>
    </r>
  </si>
  <si>
    <r>
      <t xml:space="preserve">4-LV, 2-RUS
</t>
    </r>
    <r>
      <rPr>
        <sz val="10"/>
        <rFont val="Calibri"/>
        <family val="2"/>
        <charset val="186"/>
      </rPr>
      <t>Daugavpils city Social Department, 
Dagda local municipality
Livani local municipality, 
Ilukste local municipality, 
State Administration of Social Welfare of the Pskov Region, Center for Curative Pedagogy and Differential Learning (Pskov)</t>
    </r>
  </si>
  <si>
    <r>
      <t xml:space="preserve">1-LV, 1-RUS
</t>
    </r>
    <r>
      <rPr>
        <sz val="10"/>
        <color indexed="8"/>
        <rFont val="Calibri"/>
        <family val="2"/>
        <charset val="186"/>
      </rPr>
      <t xml:space="preserve">Karsava local municipality
Administration of Municipal Formation Shlisselburg town
</t>
    </r>
  </si>
  <si>
    <r>
      <t xml:space="preserve">1-LV, 1-RUS, 1-EE
</t>
    </r>
    <r>
      <rPr>
        <sz val="10"/>
        <color indexed="8"/>
        <rFont val="Calibri"/>
        <family val="2"/>
        <charset val="186"/>
      </rPr>
      <t xml:space="preserve">Gulbene Municipality Council, State Budgetary institution of culture of the Leningrad region  "Museum  agency", Räpina Municipality Government
</t>
    </r>
  </si>
  <si>
    <t>MC decision 13.-14.05.2013.</t>
  </si>
  <si>
    <t>ELR-LSP-004</t>
  </si>
  <si>
    <t>līgums parakstīts 28.12.12</t>
  </si>
  <si>
    <t>Vientuli-Brunishevo</t>
  </si>
  <si>
    <t xml:space="preserve">Reconstruction of BCP "Vientuli" and arrangement of BCP "Brunishevo
</t>
  </si>
  <si>
    <t xml:space="preserve">State Joint
 Stock Company "State Real Estate" Valsts Nekustamie īpašumi
Vaļņu iela 28, Rīga, LV-1980
kontaktpersona:
Jurijs Kondratenko, senior EU project manager, phone + +317 28349594
tālrunis: +371 67024910
Fax: +371 67242818
jurijs.kondratenko@vni.lv
</t>
  </si>
  <si>
    <r>
      <t xml:space="preserve">2_RU
</t>
    </r>
    <r>
      <rPr>
        <sz val="10"/>
        <color indexed="8"/>
        <rFont val="Calibri"/>
        <family val="2"/>
        <charset val="186"/>
      </rPr>
      <t xml:space="preserve">Federal Agency for the Development of the State Border Facilities of the RF,
Federal State Budget institution  "Rosgranstroy" 
</t>
    </r>
    <r>
      <rPr>
        <b/>
        <sz val="10"/>
        <color indexed="8"/>
        <rFont val="Calibri"/>
        <family val="2"/>
        <charset val="186"/>
      </rPr>
      <t xml:space="preserve">
</t>
    </r>
  </si>
  <si>
    <t>The objective of the project is to improve infrastructure on Latvian side of the border crossing check point Vientuli-Ludonka creating basis for turning of this point into fully functioning border crossing point for passenger and cargo vehicles in the future and to improve infrastructure on the Russian side of border crossing check point Brunishevo-Pededze, thus increasing the capacity and level of comfort of this border crossing check point  and forming the basis for turning it into the international border crossing checkpoint point for passenger transport in future.  The project aims at using the underutilised potential of the two border crossing checkpoints (Pededze in Latvia and Ludonka in Russia), by integrating this potential with developing the infrastructure on the other side of the border of the respective checkpoints (Brunishevo and Vientuli accordingly).</t>
  </si>
  <si>
    <t xml:space="preserve">Projekta mērķis ir uzlabot robežšķērsošanas punkta  Ventuļi - Ļudonka  Latvijas puses infrastruktūru. </t>
  </si>
  <si>
    <t>Youth for synergy</t>
  </si>
  <si>
    <t>BSR TransGovernance</t>
  </si>
  <si>
    <t>Technet_nano</t>
  </si>
  <si>
    <t>QUICK-IGA</t>
  </si>
  <si>
    <t>Baltic MANURE</t>
  </si>
  <si>
    <t xml:space="preserve">BSR_CBP </t>
  </si>
  <si>
    <t>5-2013/28.11.2013.</t>
  </si>
  <si>
    <t>KEC</t>
  </si>
  <si>
    <t>Establisment of Knowledge and E-services centers for seafarers at LMA and LMC</t>
  </si>
  <si>
    <t>LLV-386</t>
  </si>
  <si>
    <t>Lithuanian Maritime Academy, I.Kanto str. 7, Klaipeda, LT-92123, Lietuva,www.lajm.lt, nga Bartusevičienė, lajm@lajm.lt, ++37046397240, f.:+37046397240</t>
  </si>
  <si>
    <t>Liepājas Jūrniecības koledža, Ūliha iela 5, Liepāja, LV- 3401, Latvija, www.ljk.lv, Oskars Rudovskis, oskars0810@gmail.com, ++3713424880, f.:+3713484621</t>
  </si>
  <si>
    <t>The main objective of the project is for the LMA and LMC to create their own Knowledge and E-services centers (KEC). It is expected, that this KEC will perform the following functions: 1) Library services (collection and safe-keeping of the traditional publications, preparing catalogues and similar functions; e-library: search for information, placing an order for certain books via mobile phones, tablets, e-readers, etc.). 2) E-studies research, study and methodic material accumulation and use services. 3) E-communication and electronic connection services.Thus, project sub-objectives include: 1) development of e-content for KEC – e-materials that can be used for formal and informal education, for distance learning (determined as WP2); 2) ensure technical support of KEC: create, install and maintain all necessary infrastructure, equipment and software (determined as WP3); 3) proper conduct, control and public awareness of processes and outcomes.</t>
  </si>
  <si>
    <t xml:space="preserve">E-Accessibility
</t>
  </si>
  <si>
    <t>ICT for better accessibility in sustainable border regions</t>
  </si>
  <si>
    <t>LT - PI Šiauliai region development agency , Vilniaus g. 100,  LT-76285, Šiauliai, Lietuva, www.srpa.lt, Agneta Sinickaitė, info@srpa.lt, tel.+370 41 525 101</t>
  </si>
  <si>
    <t xml:space="preserve">LT-4:
1) Directorate of Grazute regional park;
2) Directorate of Kurtuvenai regional park;
3) Directorate of Birzai regional park;
4) Zarasai district tourism information center  </t>
  </si>
  <si>
    <t>Nature Conservation Agency (Dabas aizsardzības pārvalde), Baznicas Street 7, Sigulda, LV-2150, +37167509761, fax+37167509544, Irena Muskare, daba@daba.gov.lv, www.daba.gov.lv</t>
  </si>
  <si>
    <t>Council of Kraslava municipality (Krāslavas novada dome), Rigas 51, LV-5601, +37165624383, Gunārs Upenieks, dome@kraslava.lt, www.kraslava.lv</t>
  </si>
  <si>
    <t xml:space="preserve">Association of Parishes of Dviete Valley (vietes senlejas pagastu apvienība), Pagasta māja, Bebrene, Daugavpils rajons, LV-5439, +3719137095, Dāvis Gruberts, davis@dau.lv </t>
  </si>
  <si>
    <t>The main objective of the project -To improve Internal and External Accessibility of the Border Region by using ICT for provision of tourism services. In order to reach this objectives following sub-objectives are set: 1) Establishment of ICT (equipment with special software) in partners territories; 2) Sharing experience between partners, promoting idea of e-acceessibility;</t>
  </si>
  <si>
    <t>LLV-389</t>
  </si>
  <si>
    <t>LLV-390</t>
  </si>
  <si>
    <t>WILLINVEST</t>
  </si>
  <si>
    <t>Strategy for Investment Attraction to urban Areas in LV-LT Cross-border Region</t>
  </si>
  <si>
    <t>LV – Latgale Planning Region (Latgales plānošanas reģions), Atbrīvošanas aleja 95, Rēzekne, LV-4600, Latvija, www.latgale.lv, IIngrida Bernane, ingrida.bernane@latgale.lv, +37164624300</t>
  </si>
  <si>
    <t xml:space="preserve">LT- Ignalina Nuclear Power Plant Region Business Incubator </t>
  </si>
  <si>
    <t>LLV-392</t>
  </si>
  <si>
    <t>Social taxi, promoting cross-border mobility activities between Daugavpils, Zarasai and Visaginas</t>
  </si>
  <si>
    <t>Social taxi</t>
  </si>
  <si>
    <t xml:space="preserve">The project aims at increasing CBC mobility for people with disabilities. IT system to book taxi will be elaborated. Project covers Daugavpils, Visaginas and Zarasai districts. Currently such system is operating in Vilnius and Klaipeda. The aim of this project is to transfer this experience to Latvia. Symbolic fee will be introduces. IT system to book a taxi will be elaborated. Project has foreseen good PR activities. State aid issue must be clarified. </t>
  </si>
  <si>
    <t>LT-National Institute for Social Integration</t>
  </si>
  <si>
    <t>LT-2:
1) Zarasai municipality;
2) Visaginas Municipality Administration</t>
  </si>
  <si>
    <t>Biedrība "KUKUŽI", "Birztalas - 16"; Dricani parish, Rezekne minicipality, Dricani, Rezekne, LV - 4615, +37129324202, http://www.rezeknesnovads.lv/rrp/lv/content/2/1/253, biedribakukuzi@gmail.com, Oskars Orlovs</t>
  </si>
  <si>
    <t xml:space="preserve"> Daugavpils City Council Social Department(Daugavpils pilsētas domes sociālo lietu [ārvalde), Vienības iela 8, Daugavpils, LV-5401, Latvija,+37165404399 http://www.soclp.lv/, Olga Tolmacova, info@soclp.lv</t>
  </si>
  <si>
    <t xml:space="preserve">The overall objective of  Project is to increase the competitiveness of Latgale and Ignalina Nuclear Power Plant region border area for attraction of productive investments and sustainable development of economic and social base. The main activity is development of a strategy for productive investment attraction for urban areas of Latgale nad Ignalina region. </t>
  </si>
  <si>
    <t>LLV-393</t>
  </si>
  <si>
    <t>E-utilities</t>
  </si>
  <si>
    <t>Information and CommunicationTechnologies Solutions for Improvement of Quality inMunicipal Utilities</t>
  </si>
  <si>
    <t>LV - Kurzeme planning region (Kurzemes plānošanas reģions), Avotu 12, Saldus, LV 3800, +37167331492+37126457644, f.: +37167331285, Edvīns Drigins, pasts@kurzemesregions.lv, www.kurzemesregions.lv</t>
  </si>
  <si>
    <t>Kurzeme planning region (Kurzemes plānošanas reģions), Avotu 12, Saldus, LV 3800, +37167331492+37126457644, f.: +37167331285, Edvīns Drigins, pasts@kurzemesregions.lv, www.kurzemesregions.lv</t>
  </si>
  <si>
    <t xml:space="preserve">LT-3:
1) Siauliai region development agency;
2) Administration of Akmenė District Municipality;
3) Kaunas University of Technology </t>
  </si>
  <si>
    <t>"Saldus komunalserviss" Municipal Ltd. (SIA "Saldus komunālserviss"), Saldus novads, Saldus, Dzirnavu str. 31, LV-3801, +37163846487, +37125479827, f:+37163825383,saldus.komunalserviss@saldus.lv, www.salduskomunalie.lv, Ginta Samata</t>
  </si>
  <si>
    <t>Municipal Limited Liability Company “Ūdeka” (Pašvaldības SIA “Ūdeka”), Talsu street 65, Ventspils, LV-3602, +37163607287, +37129171992 Liene Kaktiņa , udeka@ventspils.gov.lv, www.udeka.lv</t>
  </si>
  <si>
    <t>"Ventspils siltums" Municipal Ltd. (PSIA "Ventspils siltums"), Talsu str.84, Ventspils, LV-3602, +37163602216, +37126424008, vent.siltums@ventspils.lv, www.ventspilssiltums.lv, Vita Maula</t>
  </si>
  <si>
    <t>LV - Liepaja City Council (Liepājas pilsētas Dome), Rozu 6, Liepaja, LV 3401, +37163480767, +37126162882, fax+37163407288, Mārtiņš Jākobsons, kp@e-liepaja.lv, www.liepaja.lv</t>
  </si>
  <si>
    <t>LV  - Zemgale Planning Region (Zemgales plānošanas reģions), Katolu str. 2b, Jelgava, LV-3001, Latvija, http://www.zemgale.lv, Inga Bērziņa, zpr@zpr.gov.lv, +37163027549, f.:+37163084949</t>
  </si>
  <si>
    <t>Jekabpils City Council (Jēkabpils pilsētas dome), Brīvības street 120, LV-5201, +37165236777,+37128349990, fax+37165207304, Sandra Gogule, vpa@jekabpils.lv, www.jekabpils.lv</t>
  </si>
  <si>
    <t>Iecava Local Municipality (Iecavas novada pašvalbība) Skolas str. 4, Iecava, LV-3913, +37163941301, +37122006871, dome@iecava.lv, www.iecava.lv, Ineta Bramane</t>
  </si>
  <si>
    <t>Jekabpils Local Municipality (Jēkabpils novada pašvaldība) Rigas str. 150a, Jekabpils, LV-5202, +37165220730, +37126625480, novads@jekabpilsnovads.lv, www.jekabpilsnovads.lv,Gunta Dimitrijeva</t>
  </si>
  <si>
    <t>Koknese County Council (Kokneses novada pašvaldība), Melioratoru street 1, Koknese, LV-5113, +37165133630, fax+37165133631, Anda Mikāla, dome@koknese.lv, www.koknese.lv</t>
  </si>
  <si>
    <t>Pļaviņu County Council (Pļaviņu novada dome), Dzelzceļa iela 11, Plavinas, LV-5120, +37165133858, +37129534702, fax+37165133052,Ilze Kļaviņa, dome@plavinas.lv</t>
  </si>
  <si>
    <t xml:space="preserve">Rundāles novada dome (Pilsrundāle 1,   Rundāles novads, Latvija, LV-3927, Tālr. +371 63962298 / Fax +371 63962533 / E-pasts dome@rundale.lv) kontaktpersona- Laura Ārente, ( +371 29906233; laura.arente@rundale.lv) </t>
  </si>
  <si>
    <t>Viesīte local municipality (Viesites novada pašvaldība), Brīvības iela 10, Viesite, LV-5237, +37165245179, +37129460398, +37165207294, Inese Vītola, inese.vitola@viesite.lv, www.viesite.lv)</t>
  </si>
  <si>
    <t xml:space="preserve">Project activities are focused to improvement of quality of the municipal utilities services in Latvia and Lithuania program territory, by developing: 1. water supply/sewerage; 2. heating supply information monitoring and accounting systems; 3. smart street lighting system, using ICT solutions, to improve communication and information exchange between utilities` providers and residents, to aware the effectiveness of using nature resources, to improve experience exchange between municipalities and its enterprises as practical users of project results, planning regions and agency as regional developers and educational institution with its high qualified staff and labs as theoretical consultant. Project overall objective is to provide the municipal utilities, to improve its quality and effectiveness of using nature resources, using ICT and creating new electronic services for consumers.
Specific objectives are: 1. to work out an example model, Guidlines how to develop municipal utilities step by step, water and/or heating supply, sewerage system, smart street lighting system in Latvia and Lithuania program territories. 2. to make a scientific research and find innovative ICT solutions for water and/or heating supply, sewerage, street lighting management, monitoring and accounting systems individually for involved partners – municipalities and its enterprises. 3. to purchase of ICT for partners individually, to elaborate the technical project for smart street lighting system in Akmene Local Municiality. 4. to set up and test modern, automatic, distant water (in 9 municipalities) and heating (in 1), sewerage (in 1) data accounting systems until end of 2014; 5. to train traineers (ICT specialists, operators) by organizing 3 individual training sessions, 1 regional training. 6. to involve stakeholders by organizing 2 cross border workshops; 7. to exchange the best practice in 2 experience exchange visits; .8 to disseminate conclusions and suggestions by organizing conference; 9. to make 7 awareness raising campaigns for population. </t>
  </si>
  <si>
    <t>LLV-396</t>
  </si>
  <si>
    <t>Improvement of urban planning in Neringa and Jaunjelgava Municipalities</t>
  </si>
  <si>
    <t>Urban planning</t>
  </si>
  <si>
    <t xml:space="preserve">LT-Neringa municipality administration </t>
  </si>
  <si>
    <t>Municipality of Jaunjelgava (Jaunjelgavas  novada dome), Lāčplesa street 11, LV-5134, +37165133656,+37129101227, f.:+37165152352 Linda Ziverte , linda.ziverte@lu.lv</t>
  </si>
  <si>
    <t xml:space="preserve">Come Closer </t>
  </si>
  <si>
    <t>LLV-398</t>
  </si>
  <si>
    <t xml:space="preserve">Klaipeda City Municipality Administration </t>
  </si>
  <si>
    <t>LV - Ventspils Digitālais centrs, Akmenu 3, Ventspils, LV-3601, +37163607607, +37129456753, +37163607648, Egons Spalans, egons.spalans@ventspils.lv, www.digitalaiscentrs.lv</t>
  </si>
  <si>
    <t>The project aims to improve accessibility of cross border e-services and internet provision, thus strengthening the competitiveness of the region. Project aims to reach the main objective by following subobjectives : 1) To develop a plan for further development of cross border e-services in Ventspils and Klaipeda municipalities; 2) To improve accessibility of e-services and internet in Ventspils and Klaipeda; 3) To improve technical infrastructure and software for e-services in Ventspils and Klaipeda; 4) To promote use of e-services in Ventspils and Klaipeda. Background E-services are recognized by the EU states as an effective way for institutions to optimize their activities and provide inhabitants and companies more qualitative public administration’ services. In EU digital policy, e-services are to be accessible not only locally, but as much as possible there should be cross border accessibility reached.</t>
  </si>
  <si>
    <t>The main objective of the project is to improve external accessibility of the border regions through urban planning. The sub-objective of the project is to create detailed urban plans in Neringa and Jaunjelgava municipalities. The main project activity is the improvement of urban planning in Neringa and Jaunjelgava municipalities.
 It is believed that prepared detailed plans will improve accessibility of the border regions, by providing various transportation and communication links for visiting tourists. The following sub-activities are planned to carry out in order to achieve project objective: 1. Preparation of the detailed plan for sea therapy centre and main centre territory of seaside service in Nida, Neringa municipality; 2. Preparation of the detailed plan for eco-tourism campsite and children’s camp territory in Pervalka, Neringa municipality; 3. Preparation of the detailed plan for area around Darza River and History and Culture Centre in Jaunjelgava municipality; 4. Organisation of and participation in working meetings with project partners to share experience on urban planning; 5. Dissemination of project results in Neringa and Jaunjelgava municipalities.</t>
  </si>
  <si>
    <t xml:space="preserve">Development and Accessibility of Interactive E-services
</t>
  </si>
  <si>
    <t xml:space="preserve">Social Support
</t>
  </si>
  <si>
    <t>LLIV-275</t>
  </si>
  <si>
    <t>Bringing old traditions to modern life</t>
  </si>
  <si>
    <t xml:space="preserve">Crafts and Culture
</t>
  </si>
  <si>
    <t>The main objective of the project - to promote Latvia’s and Lithuania’s traditional crafts and foster enterprise of craftsmen, include more traditions into work of modern artists and increase the notoriety of region traditions in society. Sub-objectives are: 1) to improving enterprise skills of craftsmen during handicraft trainings; 2) to promote cultural events in historically significant territories of Latvia and Lithuania cross border region; 3) to purchase equipment for trainings and cultural events. In order to achieve projects objective main activities will be implemented. 1) Handicraft trainings. Trainings will include these topics: ceramics, wood-processing, leather works, needle works and weawing from twigs.
Each partner will send their lecturers to seminars in other partners country. Materials for trainings will also be bought 2) 8 cultural events: exhibitions, festivals concerts, theatralic performance 3) It is planned that durring the crafts fairs-festivals various craftsmen will make their articles in order to show people how it is done. 4) will be bought the multimedia and other equipment for trainings and events,for concerts and fairs; 5) DVD of trainings. All these events are aimed at presenting old traditions to modern society and showing them that it is possible to combine ancient traditions together with modern arts.</t>
  </si>
  <si>
    <t>Tytuvėnai community</t>
  </si>
  <si>
    <t xml:space="preserve">Luoke community </t>
  </si>
  <si>
    <t>LT- Šiauliai Region Development Agency (Vilniaus g. 100, Šiauliai, LT-76285, +37061535614, info@srpa.lt, www.srpa.lt, Ineta Navickaitė; E-mail: projektai2@srpa.lt)</t>
  </si>
  <si>
    <t>Jēkabpils novada pašvaldība (Rigas str 150, Jēkabpils, LV-5202, +37165220730, +37126625480, f.:+37165220731, novads@jekabpilsnovads.lv, www.jekabpilsnovads.lv, Gunta Dimitrijeva; e-mail: gunta.dimitrijeva@gmail.com</t>
  </si>
  <si>
    <t>Jelgavas novada pašvaldība (Pasta iela 37, Jelgava, Latvija, LV-3001, Tālr. +37163022238 / Fax +371 630 22235 / E-dome@jelgavasnovads, www.jelgavasnovads.lv) kontaktpersona- Anita Skutane; e-mail: anita.skutane@jelgavasnovads.lv</t>
  </si>
  <si>
    <t>LLIV-303</t>
  </si>
  <si>
    <t>Towards a harmonised water quality and pollution risk management</t>
  </si>
  <si>
    <t>HOTRISK</t>
  </si>
  <si>
    <t xml:space="preserve">Main objective - strategic long-term vision - project will contribute to the overall good status of the Baltic Sea in future by ensuring good chemical status of surface waters flowing into the Sea. 1) sub-objective: identification of "hot spots" of concern at Venta RBD cross border, assessment of necessity to settle transitional mixing zones, to establish a manageable list of Venta RBD polluting substances. 2) adaptation of selected modelling tools in practice for securing the quality of LV-LT cross border water bodies by cooperation of environmental authorities, and local authorities and entrepreneurs. </t>
  </si>
  <si>
    <t>LV-Latvian Environment, geology and Meteorology Centre  (VSIA "Latvijas Vides, ģeoloģijas un meteoroloģijas centrs", Maskavas iela 165, Rīga, LV-1019, +37167032046, +37129399422
F: +37167145154, http://www.lvgmc.lv, Ligita Vircava, ligita.vircava@lvgmc.lv)</t>
  </si>
  <si>
    <t xml:space="preserve">Lithuanian Energy Institute </t>
  </si>
  <si>
    <t>Vācija/23</t>
  </si>
  <si>
    <t>ZS "Pīlādži" (“Pīlādži”, Siguldas pagasts, Siguldas novads, LV – 2150 Tel: +371 29187532)</t>
  </si>
  <si>
    <t>LLB-1-102</t>
  </si>
  <si>
    <t>LLB-1-083</t>
  </si>
  <si>
    <t>1. Prioritāte: Ilgtspējīgas ekonomiskās un sociālās attīstības veicināšana
2. Atbalsta virziens: Enhancement of local and regional strategic development and planning</t>
  </si>
  <si>
    <t>Third STEP for the strategy of Euroregion "Country of lakes" - planning future together for sustainable
social and economic development of Latvian-Lithuanian-Belarussian border territories</t>
  </si>
  <si>
    <t>3rd STEP</t>
  </si>
  <si>
    <t>LT - Directorate's office of Euroregion "Country of Utena County Lakes"(Ateities street 23, Ignalina, LT-30121);
BY-Glubokoje district executive committee (Lenina Street 42, Glubokoje, Vitebsk oblast, Republic of Belarus,
211793)</t>
  </si>
  <si>
    <t>Eiroreģions "Ezeru zeme" Latvijas ofiss,  Brīvības street 13, Krāslava, Latvija, 5601, Ilze Stabulniece, +371 29472638, www.ezeruzeme.lv</t>
  </si>
  <si>
    <t>MĒRĶIS: Projekta vispārējais mērķis ir veicināt labāk integrētu, koordinētu un harmonisku sociālo un ekonomisko attīstību un stiprināt kopīgo stratēģisko attīstību un plānošanu Latvijas, Lietuvas un Baltkrievijas pierobežas reģionos Eiroreģiona "Ezeru zeme" teritorijā.
REZULTĀTI UN SASNIEGUMI: Partneri plāno sasniegt šo vispārīgo mērķi, sasniedzot šādus konkrētus mērķus:
Uzlabot Eiroreģiona "Ezeru zeme" 27 pašvaldību (12 Latvijas, 8 Lietuvas un 7 Baltkrievijas) kapacitāti īstenot pārrobežu sadarbības projektus.
Aktivizēt Eiroreģiona "Ezeru zeme" ilgtspējīgas attīstības kopīgu stratēģisko plānošanu periodam 2013-2018.
Stiprināt Eiroreģiona "Ezeru zeme" pārrobežu sadarbības struktūras administratīvo kapacitāti. Arī palielinot kopīgu un koordinētu darbību apjomu un kvalitāti.</t>
  </si>
  <si>
    <t>Objective: To contribute to the better-integrated, coordinated and harmonized social and economic development and strengthen the joint strategic development and planning in the Latvian, Lithuania and Belarusian border regions within the territory of Euroregion "Country of lakes".
Specific objectives:
1. To ensure sound CBC project administrative and financial management, efficient project monitoring,evaluation, visibility and successful achievement and sustainability of the project results in time on the basis of effective communication among all project partners and relevant stakeholders within the project territory of 27 municipalities (12LV, 8LT, 7BY).
2. To enhance joint strategic planning for sustainable development of the Euroregion "Country of lakes" 2013 - 2018.
3. To strengthen the administrative capacity for the cross border cooperation structure of Euroregion "Country of lakes" increasing volume and quality of joint and coordinated activities.</t>
  </si>
  <si>
    <t>LLB-2-157</t>
  </si>
  <si>
    <t>Improving the system of volunteer care for vulnerable in Lithuania, Latvia and Belarus in the framework of Cross
Border Cooperation Programme</t>
  </si>
  <si>
    <t>LT - Lithuanian Red Cross Society (Gražina Jevgrafovienė
A. Juozapavičiaus iela 10a, LT-09311, Viļņa, Lietuva 
tel.: +370 5 262 8947; info@redcross.lt)</t>
  </si>
  <si>
    <t>OBJECTIVE: to contribute to territorial cohesion of the Latvian, Lithuanian and Belarus border region with the focus on development of health and social services.
RESULTS&amp;OUTPUTS: a number of meetings, trainings and an international summer camp will be organised. A public campaign will be carried out, including articles in press, press releases, press conferences, and dissemination of gadgets. A handbook for volunteer engagement and best practice examples will be issued in 500 Latvian, 500 Lithuanian and 500 Russian copies. The Manual for voluntary service, first aid and social care will be issued, too. An information share and experience exchange network and consultation platform will be developed. Over 5000 home visits will be paid and 12 Day Care Centres will open.</t>
  </si>
  <si>
    <t>MĒRĶIS: sekmēt teritoriālo kohēziju Latvijas, Lietuvas un Baltkrievijas pierobežā ar uzsvaru uz veselības un sociālo pakalpojumu attīstību.
REZULTĀTI UN SASNIEGUMI: tiks organizētas vairākas tikšanās, apmācības un starptautiska vasaras nometne. Tiks veikta sabiedriskā kampaņa, tai skaitā raksti presē, preses relīzes, preses konferences un suvenīru izplatīšana. Tiks izdota rokasgrāmata par brīvprātīgo iesaisti un labās prakses piemēriem pa 500 kopijas latviešu, lietuviešu un krievu valodās. Tiks izdota arī rokasgrāmata par brīvprātīgo pakalpojumiem, pirmo palīdzību un sociālo aprūpi. Tiks izveidoti informācijas un pieredzes apmaiņas tīkls un konsultāciju platforma. Tiks izmaksātas Vairāk nekā 5000 mājas vizītes un tiks atvērti 12 dienas aprūpes centri.</t>
  </si>
  <si>
    <t>BeLiLa – volunteer care for vulnerable</t>
  </si>
  <si>
    <t>BY - Belarus Red Cross (Minsk, Belarus)</t>
  </si>
  <si>
    <t>Latvijas Sarkanais Krusts (Skolas iela 1, Rīga, LV-1010, eva.ikauniece@redcross.lv, +371 67686312)</t>
  </si>
  <si>
    <t>LLB-2-168</t>
  </si>
  <si>
    <t>Creation of franchising co-operation network in Latvia-Lithuania-Belarus cross-border region</t>
  </si>
  <si>
    <t>F.A.R. Network</t>
  </si>
  <si>
    <t>LT - Lithuanian Business Employers' Federation (Vaidotas Levickis Algirdo str. 31, LT-03219, Vilnius, Lithuania  +370 5 249 6448; vaidas@lvdk.eu)</t>
  </si>
  <si>
    <t>BY-Republican Confederation of Entrepreneurship (Minsk, Belarus)</t>
  </si>
  <si>
    <t>OBJECTIVES: to establish a sustainable network of organisations co-operating in the field of development of franchising in Latvia-Lithuania-Belarus cross-border region thus facilitating faster economic growth and business co-operation between the 3 countries.
RESULTS&amp;OUTPUTS: 
The project partners will conduct a wide franchising promotion campaign, which will include research of franchising possibilities in the region, creating the teaching modules for universities, publishing articles and adveirtisements in press and releasing radio programmes on franchising. A trilateral network will be established and the "Franchise Attractiveness of a Region" ("F.A.R.") strategy will be published in English and Russian languages.</t>
  </si>
  <si>
    <t>MĒRĶIS: izveidot ilgtspējīgu organizāciju tīklu, kas kopīgi darbojas franšīzes attīstības jomā Latvijas, Lietuvas un Baltkrievijas pārrobežu reģionā, tādējādi veicinot straujāku ekonomikas izaugsmi un biznesa sadarbību starp 3 valstīm.
REZULTĀTI UN SASNIEGUMI: Projekta partneri veiks plašu franšīzes reklāmas kampaņu, kas ietvers pētījumus par franšīzes iespējām reģionā, izveidojot mācību moduļus universitātēm, publicējot rakstus un reklāmu presē un palaižot radio programmas par franšīzi. Tiks izveidots trīspusējs tīkls un tiks publicēta "reģiona franšīzes pievilcības" stratēģija angļu un krievu valodās.</t>
  </si>
  <si>
    <t>Latvijas Universitāte (Raiņa bulv.19, Rīga, LV-1586, darja.tretinko@lu.lv, +371 67034790)</t>
  </si>
  <si>
    <t>LLB-2-196</t>
  </si>
  <si>
    <t>Nodibinājums „Verus Fonds” (Lūznavas pagasts, Rēzeknes novads, Latvija)</t>
  </si>
  <si>
    <t>MĒRĶIS: palielināt izslēgto no darba tirgus indivīdu ekonomisko aktivitāti, nodrošinot potenciālajām ašnodarbinātām personām (amatniekiem) labvēlīgus uzņēmējdarbības priekšnosacījumus, lai strādātu mājās.
REZULTĀTI UN SASNIEGUMI: Mājās balstītie amatnieki būs ieguvēji izmantojot izstrādāto interneta platformu apmācībām, kontaktu apmaiņai un viņu amatniecības veicināšanai. Tiks organizētas vairākas apmācības un tiks sagatavotas publikācijas par uzņēmējdarbības nosacījumiem un juridisko pamatu uzņēmējdarbībai pārrobežu teritorijā. Uzņēmējdarbības jomā strādājošie partneri atjaunos savu tehnisko bāzi.</t>
  </si>
  <si>
    <t>Fostering Home-Based Self-employment Opportunities</t>
  </si>
  <si>
    <t>Home Based Self-employment</t>
  </si>
  <si>
    <t>BY - Public Society "Association of Employers and Entrepreneurs" (Vitebsk, Belarus);
BY - Centre of Folk Crafts and Arts "Dvina" (Vitebsk, Belarus)</t>
  </si>
  <si>
    <t>LV - Nodibinājums „Verus Fonds” (Lūznavas pagasts, Rēzeknes novads, Latvija)</t>
  </si>
  <si>
    <t>The Development and Improvement of Healthcare Services for People with Mental Disorders  in Cross Border  Regions</t>
  </si>
  <si>
    <t>LLB-2-217</t>
  </si>
  <si>
    <t xml:space="preserve">LT-Rokiškis Psychiatric Hospital </t>
  </si>
  <si>
    <t>R-D-S HEALTH</t>
  </si>
  <si>
    <t>BY - Braslavsky regional psychiatric hospital „Slobodka”</t>
  </si>
  <si>
    <t>MĒRĶIS: palīdzēt samazināt garīga rakstura traucējumu skaitu, nodrošinot veiksmīgu pacientu rehabilitāciju un viņu atgriešanos sabiedrībā, tādējādi sekmējot sabiedrības drošību.
REZULTĀTI UN SASNIEGUMI: trīs slimnīcas, kas piedalās projektā renovēs savas telpas, un izveidos veselības veicināšanas centrus. Viņi organizēs vairākas pieredzes apmaiņas un mācību pasākumus. Kā arī tiks izstrādāta veselības veicināšanas stratēģija pacientiem ar garīga rakstura traucējumiem.</t>
  </si>
  <si>
    <t>OBJECTIVES: to increase economical activity of individuals excluded from labour market by providing potential home-based self-employed individuals (craftsmen) with favorable entrepreneurial preconditions for working at home.
RESULTS&amp;OUTPUTS: The home-based craftsmen will benefit from a web-based platform for training, contact exchange and promotion of their handcraft. A number of training sessions will be organised and publications about entrepreneurial conditions and legal base for business in the cross-border territory will be issued. The partners working in the field of entrepreneurship will renew their technical base.</t>
  </si>
  <si>
    <t xml:space="preserve">OBJECTIVE: to contribute to reducing the number of mental disorders, ensuring successful rehabilitation of patients and their return to the society, thus contributing to public safety.
RESULTS&amp;OUTPUTS: the three hospitals taking part in the project will rennovate their premises and will establish health promotion centres. They will organise a number of experience exchange and training events. Also, the health promotion strategy for patients with mental disorders will be elaborated. </t>
  </si>
  <si>
    <t>Daugavpils Psychiatric Hospital (Daugavpils psihoneiroloģiskā slimnīca, Lielā Dārza iela 60/62, Daugavpils, Latvija, LV-5417, Tālr. +371  565402285 / Fax +371 65402255 / nonna.stasune@dpns.gov.lv</t>
  </si>
  <si>
    <t>LLB-2-246</t>
  </si>
  <si>
    <t>Preservation and Promotion of the Cultural and Historical Heritage in Daugavpils City and Grodno City</t>
  </si>
  <si>
    <t>D-G HERITAGE</t>
  </si>
  <si>
    <t xml:space="preserve">Daugavpils pilsētas dome, K.Valdemāra iela 1, Daugavpils, LV-5401, t./f.: +371 654 76 064, artjoms.mahlins@daugavpils.lv </t>
  </si>
  <si>
    <t>BY-Culture department of Grodno City Executive Committee (Grodno Oblast)</t>
  </si>
  <si>
    <t xml:space="preserve">LV-Daugavpils City Council </t>
  </si>
  <si>
    <t>MĒRĶIS: Projekta mērķis ir palīdzēt saglabāt kultūras un vēstures mantojumu un veicināt tūrismu, ieviešot kopīgas aktivitātes.
REZULTĀTI UN SASNIEGUMI: Tiks īstenota Daugavpils cietokšņa un Grodņas Reģionālā mantojuma centra saglabāšana. Arī ir paredzēts izveidot mantojuma identitātes elementus un pieredzes un zināšanu apmaiņa starp mantojuma saglabāšanas un tūrisma veicināšanas speciālistiem.</t>
  </si>
  <si>
    <t>OBJECTIVES: To contribute to the preservation of cultural-historical heritage and promotion of tourism through the implementation of joint actions.
RESULTS&amp;OUTPUTS: The preservation of Dinaburg Fortress and Grodno Regional Heritage centre will be implemented. Also it’s foreseen to develop heritage identity elements and exchange experience and knowledge among heritage preservation and tourism promotion specialists.</t>
  </si>
  <si>
    <t>LLB-2-256</t>
  </si>
  <si>
    <t>The establishment of the united entrepreneurship support and networking system for the sustainable Latvia, Lithuania and Belarus cross border cooperation</t>
  </si>
  <si>
    <t xml:space="preserve">LV-Latvian Chamber of Commerce and Industry </t>
  </si>
  <si>
    <t>1. PRIORITĀTE: ILGTSPĒJĪGAS EKONOMISKĀS UN SOCIĀLĀS ATTĪSTĪBAS VEICINĀŠANA
 1.1.: Sociāli ekonomiskās attīstības veicināšana un uzņēmējdarbības atbalstīšana</t>
  </si>
  <si>
    <t>B2B</t>
  </si>
  <si>
    <t>Latvijas Tirdzniecības un rūpniecības kamera (Sarmīte Putniņa
K. Valdemāra iela 35, LV-1010, Rīga, Latvija, t.:+371 27 763 648; sarmite.putnina@chamber.lv)</t>
  </si>
  <si>
    <t>Daugavpils universitāte (LV - Daugavpils University, Vienibas street 13, Daugavpils, Latvija, LV-5400, Elita Jermolajeva, 00371 654 25452, www.du.lv)</t>
  </si>
  <si>
    <t>OBJECTIVES: The overall objective is to contribute to long term cross-border cooperation and joint innovative entrepreneurship, equilibration of regional general conditions of business development, promotion of cross-border competency exchange, and the growth in the movement of goods and services.
RESULTS&amp;OUTPUTS: The following is expected:
3 cross-border entrepreneurship support and information centres will be established and the e-cooperation platform launched 
Handbooks and guides will be issued
Innovative technologies will be introduced in several cross-border SMEs
A number of seminars and courses will be organised with the participation of 800 businessmen.</t>
  </si>
  <si>
    <t>BY - Belarusian Chamber of Commerce and Industry (Minsk, Belarus)</t>
  </si>
  <si>
    <t>LT-Panevėžys Chamber of Commerce, Industry and Crafts (Panevėžys, Lithuania)</t>
  </si>
  <si>
    <t>MĒRĶIS: Galvenais mērķis ir veicināt ilgtermiņa pārrobežu sadarbību un kopīgu inovatīvu uzņēmējdarbību, reģionālo vispārējo nosacījumu līdzsvaru uzņēmējdarbības attīstībai, pārrobežu kompetences apmaiņu, un preču un pakalpojumu aprites pieaugumu.
REZULTĀTI UN SASNIEGUMI: Ir paredzēti šādi rezultāti:
tiks izveidoti 3 pārrobežu uzņēmējdarbības atbalsta un informācijas centri un palaista e-sadarbības platforma
tiks izdotas rokasgrāmatas un pamācības
vairākos pārrobežu MVU tiks ieviestas inovatīvas tehnoloģijas
tiks organizēti vairāki semināri un apmācības ar 800 uzņēmēju dalību.</t>
  </si>
  <si>
    <t>LLB-2-264</t>
  </si>
  <si>
    <t>Promotion of accessible free of border primary health care services in the area of Daugavpils rural municipality and Braslav district</t>
  </si>
  <si>
    <t>OBJECTIVE: To contribute to accessibility of primary health services by adapting medical infrastructure for the needs of disabled persons and by developing of cross-border health care IT network in border areas of Latvia and Belarus.
RESULTS&amp;OUTPUTS: 12 doctor's assistant points in Latvia and 1 hospital with polyclinic in Belarus will be renovated and adapted for the needs of disabled persons. The premises will be equipped with furniture and computer sets with Internet connection. Cross-border health care cooperation IT based network will be developed. 2 benchmarking seminars on providing cross-border health care services will be organised.</t>
  </si>
  <si>
    <t>LV-Daugavpils rural municipal council (Daugavpils, Latvia)</t>
  </si>
  <si>
    <t>BY-Braslav central district hospital (Braslav, Belarus)</t>
  </si>
  <si>
    <t>MĒRĶIS: Veicināt primārās veselības aprūpes pakalpojumu pieejamību, pielāgojot medicīnisko infrastruktūru invalīdu vajadzībām un attīstot pārrobežu veselības aprūpes IT tīklu Latvijas un Baltkrievijas pierobežas teritorijās.
REZULTĀTI UN SASNIEGUMI: Tiks renovēti un pielāgoti invalīdu vajadzībām 12 ārsta palīgu punkti Latvijā un 1 slimnīcas poliklīnika Baltkrievijā. Telpas tiks aprīkotas ar mēbelēm un datoru komplektiem ar interneta pieslēgumu. Tiks izveidots pārrobežu veselības aprūpes sadarbības IT tīkls. Tiks organizēti 2 semināri par pārrobežu veselības aprūpes pakalpojumu sniegšanu.</t>
  </si>
  <si>
    <t>Cross-Border Patient</t>
  </si>
  <si>
    <t>Daugavpils novada dome (Olga Lukaševiča
Rīgas iela 2, LV-5401, Daugavpils, Latvija 
+37126315587; olga.lukasevica@dnd.lv; www.dnd.lv)</t>
  </si>
  <si>
    <t>MC decision 15.11.2013.</t>
  </si>
  <si>
    <t>Cooperation for Sustainability</t>
  </si>
  <si>
    <t>Jaan Tonisson Institute</t>
  </si>
  <si>
    <t xml:space="preserve"> "Radošās iniciatīvas centrs"
Kr. Valdemara iela 40/1, Rīga, LV-1010, Latvija 
www.ric.org.lv
kontaktpersona: Ilona Roja
tel: (+ 371) 67506453, (+ 371) 2925 3673
ilona@ric.org.lv
</t>
  </si>
  <si>
    <t>In Latvia and Estonia there are 4 million people altogether. The youth is making around 20-25% of them. It is an ambitious, dynamic and energetic social group. Bringing together the young people from Latvia and Estonia in the frame of a grass-root project will generate the best interpersonal relationships allowing the participants understand each-other better. Mutual understanding of the neighbours will build bridges for cooperation not only in the interpersonal sphere but also nationally in wider that could serve as a supporting factor for the regional development beneficial for the EU at large.</t>
  </si>
  <si>
    <r>
      <rPr>
        <b/>
        <sz val="7"/>
        <rFont val="Times New Roman"/>
        <family val="1"/>
        <charset val="186"/>
      </rPr>
      <t xml:space="preserve">       </t>
    </r>
    <r>
      <rPr>
        <b/>
        <sz val="11"/>
        <rFont val="Calibri"/>
        <family val="2"/>
        <charset val="186"/>
      </rPr>
      <t>Reviving joint history</t>
    </r>
  </si>
  <si>
    <t>War Graves Committee of Latvia</t>
  </si>
  <si>
    <t>Estonian War Graves Union</t>
  </si>
  <si>
    <t>Brāļu kapu komiteja
Kalnciema iela 30, Rīga, LV-1046, Latvija
kontaktinformācija: Sandra Daubure
+37129121843
sandradaubure@gmail.com</t>
  </si>
  <si>
    <t>"Brāļu kapu komiteja" of Latvia in cooperation with the Estonian "Brāļu kapu komiteja" aim to bring to awareness the joint cultural historical heritage of Latvia and Estonia by utilizing the cultural and historical proof of WWI and Freedom fights, namely the joint burial places. Project objectives are bring to awareness the joint cultural and historical heritage of EE and LV by utilizing the historical testimonials of war soldier memorial burial places and monuments. 1. To teach youth about the joint history of Estonia and Latvia in the youth camps. 2. To develop a webpage informing the participants, media, families of the fallen soldiers, who died for our joint freedom. The web content will be integrated into the social media: Facebook, draugiem.lv, twitter.com, Google, netti.ee  3. To clean up the memorial burial sites of the fallen Estonian and Latvian soldiers. 4. To issue a research publication.</t>
  </si>
  <si>
    <r>
      <t>T</t>
    </r>
    <r>
      <rPr>
        <sz val="10"/>
        <color indexed="8"/>
        <rFont val="Calibri"/>
        <family val="2"/>
        <charset val="186"/>
        <scheme val="minor"/>
      </rPr>
      <t xml:space="preserve">he overall goal of partners is supporting the preservation of Seto and Suiti cultural heritages and strengthening of local identity in both regions.
Seto and Suiti are small ethnic groups, who share common problems and challenges related to the teaching of culture and traditions to new generations, to preservation traditional architecture and to making information about their history and culture available for different target groups. Partners will together find best solutions and ideas for dissemination of information about heritage culture, for preservation and promotion of traditional architecture and for integration of heritage culture teaching to the educational programmes. Project will support social and cultural interaction of two communities. 
</t>
    </r>
  </si>
  <si>
    <t>Latvian Community Initiative Foundation</t>
  </si>
  <si>
    <t>Varstu Secondary School
Parksepa Secondary School</t>
  </si>
  <si>
    <t xml:space="preserve">Nodibinājums Latvijas kopienu iniciatīvu fonds
Elizabetes Street, 45/47, Room 506, Rīga, LV-1010, Latvija
www.iniciativa.lv
kontaktinformācija: Olga Veilande
Tālr.: +371 2656 7083, 371 6731 6963
olga.veilande@iniciativa.lv
</t>
  </si>
  <si>
    <t xml:space="preserve">Naukšēnu novada dome
"Pagasta nams", Nauksenu pagasts, Naukseni, LV-4244
www.naukseni.lv
Kontaktinformācija: Liega Pukulauka
Tālr.:+ 371 6425 0956, +371 2633 5419
liega.pukulauka@naukseni.lv
</t>
  </si>
  <si>
    <t xml:space="preserve">Smiltenes ģimnāzija
Dakteru iela 27, Smiltene, LV-4729
www.skolas.lv/lv/SMIGI
Kontaktinformācija: Dagnija Feldhūne
Tālr.: + 371 6470 7515, +371 2654 6554
Dagnija_jaun@yahoo.com
</t>
  </si>
  <si>
    <t>Cross-border regions will be able to develop only if young educated people want to live, work and participate in the socio-economic processes there. Target group of the project are young people - secondary school students - since it is they who will build and develop cross-border regions. The project aims at promotion of co-operation among schools and young people in the cross-border by creating new contacts, exchange of educational and cultural experience, training and activating young people and facilitating their stay in the cross-border regions. </t>
  </si>
  <si>
    <t>MC decision 
06.02.2014.</t>
  </si>
  <si>
    <t>MC decision
06.02.14.</t>
  </si>
  <si>
    <t>ESPON ontheRoad</t>
  </si>
  <si>
    <t xml:space="preserve">ESPON dodas ceļā/ ESPON kļūst lokāls (tbc)
ESPON on the Road/ESPON goes Local (tbc)
</t>
  </si>
  <si>
    <t>Vācijas ESPON kontaktpunkts (vadošais partneris) The Federal Institute for Research on Building, Urban Affairs and Spatial Development (BBSR)</t>
  </si>
  <si>
    <t>131_PR4_PP_0507</t>
  </si>
  <si>
    <t xml:space="preserve">Projekta mērķis ir popularizēt ESPON projektu rezultātus un rosināt diskusijas par projektu pielietojamību ESPON dalībvalstīs (ES dalībvalstis + Šveice, Lihtenšteina, Norvēģija, Īslande). Plānotās kapitalizācijas aktivitātes iedalītas trijos blokos: 1) informācijas materiālu sagatavošana un izplatīšana; 2) informācijas pasākumi plašākai sabiedrībai; 3) semināri šaurām mērķgrupām (politikas plānotāji, praktiķi, zinātnieki). </t>
  </si>
  <si>
    <t>Project shall turn
towards the local level and the “semi-specialised public” (NGOs, informed and active citizens …).
The envisaged roadshow gives a great opportunity to bring ESPON to the ground and to connect
ESPON’s virtual with reality on the spot. ESPON can serve as a starting point for discussions on
local level between policy makers, practitioners, NGOs and the wider public, i.e. citizens.</t>
  </si>
  <si>
    <t xml:space="preserve">Vācija (Vadošais partneris) Federal Institute for Research on Building, Urban Affairs and Spatial Development,
Polija Centre for European Regional and Local Studies (EUROREG), University of Warsaw,
Ungārija Office for National Economic Planning,
Slovēnija Republic of Slovenia, Ministry of the Environment and Spatial Planning,
Zviedrija Royal Institute of Technology (KTH),
Igaunija University of Tartu, Department of Geography,
Somija Karelian Institute, University of Eastern Finland,
Islande University of Akureyri Research Centre,
Lietuva Research Institute of Territorial Planning of Vilnius Gedimnas Technical University Faculty of Environmental Engineering,
Itālija University of Rome "Tor Vergata",
Francija UMS RIATE - Réseau Interdisciplinaire pour l'Aménagement et la Cohésion des Territoires de l'Europe et de ses voisinages,
Spānija General Foundation of University of Alcala,
Grieķija Panteion University of Social and Political Sciences - Greek ECP Laboratory,
Rumānija "Alexandru Ioan Cuza" University of Iasi,
Luksemburga University of Luxembourg, IPSE Research Unit,
Beļģija Free University of Brussels - Institut de Gestion de l'Environnement et d'Aménagement du Territoire (IGEAT),
Īrija NUI Maynooth, National Institute for Regional and Spatial Analysis,
Anglija Royal Town Planning Institute (RTPI)
</t>
  </si>
  <si>
    <t>Valsts reģionālās attīstības aģentūra (Elizabetes iela 19, Rīga, LV-1010, Latvija, tālrunis  +371 67079000, zane.gutmane@vraa.gov.lv</t>
  </si>
  <si>
    <t>4.prioritāte - ESPON rezultātu kapitalizācija</t>
  </si>
  <si>
    <t>09.10.2013.prot. Nr. 4.1.1-06/-07</t>
  </si>
  <si>
    <t>Latvia University of Agriculture/ Faculty of Social Sciences (Lielā iela 2, Jelgava, LV-3001, Voldemars Bariss, 37163005721, voldemars.bariss@llu.lv)</t>
  </si>
  <si>
    <t>Equine industries promoting economically competitive and innovative regions (Zirgkopības nozares un zirgu izmantošanas virzienu attīstība reģionu konkurētspējas sekmēšanai)</t>
  </si>
  <si>
    <t>Projekta mērķis ir Latvijas un Igaunijas pierobežas jauniešu sadarbības veidošana un veicināšana, izglītojot viņus par kaimiņvalsts kultūru, kā arī par izglītības un darba iespējām. Un, izmantojot pierobežas skolu sadarbību abās valstīs, veicināt dialogu un kopienu sadarbību ilgtermiņa attīstībai. To plānots sasniegt vidusskolēnu izglītojošu sadarbības aktivitāšu veidā divās Igaunijas un divās Latvijas kopienās. 
Projektā plānotas gan izglītojošas un radošas nometnes, gan kultūras iepazīšana, dalībniekiem viesojoties kaimiņvalstu skolās, uzņēmumos un apskates vietās. Jaunieši piedalīties interaktīvās nometnēs, kuru laikā dalībniekiem būs iespēja attīstīt sadarbības prasmes, veidot starpkultūru dialogu un radoši darboties kopā ar pārrobežas vienaudžiem. 
Projektā plānoti arī audiovizuālās apmācības kursi, kur jaunieši apgūs filmu veidošanas iemaņas ar mērķi veidot 4 dažādas filmas par sev aktuālu tēmu. Šīs filmas, kopā darbojoties, veidos paši projekta dalībnieki un tās parādīs jauniešu skatījumu uz dzīvi laukos, iespējām, izaicinājumiem un motivāciju sadarbībai ar jauniešiem pārrobežā. 
Projekta laikā jauniešiem būs iespēja apgūt igauņu un latviešu valoda, kas sekmēs turpmāko sadarbību jauniešu vidū arī pēc projekta beigām. Ilgtermiņā skolēni apgūs pierobežas kopienu dzīves ekonomiskās, sociālās un kultūras priekšrocības, kas sekmēs viņu turpmāko ieguldījumu dzimto kopienu attīstībā un atturēs no migrācijas.</t>
  </si>
</sst>
</file>

<file path=xl/styles.xml><?xml version="1.0" encoding="utf-8"?>
<styleSheet xmlns="http://schemas.openxmlformats.org/spreadsheetml/2006/main" xmlns:mc="http://schemas.openxmlformats.org/markup-compatibility/2006" xmlns:x14ac="http://schemas.microsoft.com/office/spreadsheetml/2009/9/ac" mc:Ignorable="x14ac">
  <fonts count="57" x14ac:knownFonts="1">
    <font>
      <sz val="11"/>
      <color theme="1"/>
      <name val="Calibri"/>
      <family val="2"/>
      <charset val="186"/>
      <scheme val="minor"/>
    </font>
    <font>
      <b/>
      <sz val="10"/>
      <color indexed="8"/>
      <name val="Calibri"/>
      <family val="2"/>
      <charset val="186"/>
    </font>
    <font>
      <sz val="10"/>
      <color indexed="8"/>
      <name val="Calibri"/>
      <family val="2"/>
      <charset val="186"/>
    </font>
    <font>
      <sz val="9"/>
      <color indexed="81"/>
      <name val="Tahoma"/>
      <family val="2"/>
      <charset val="186"/>
    </font>
    <font>
      <b/>
      <sz val="9"/>
      <color indexed="81"/>
      <name val="Tahoma"/>
      <family val="2"/>
      <charset val="186"/>
    </font>
    <font>
      <sz val="10"/>
      <color indexed="8"/>
      <name val="Calibri"/>
      <family val="2"/>
      <charset val="186"/>
    </font>
    <font>
      <sz val="10"/>
      <color indexed="8"/>
      <name val="Calibri"/>
      <family val="2"/>
      <charset val="186"/>
    </font>
    <font>
      <b/>
      <sz val="10"/>
      <color indexed="8"/>
      <name val="Calibri"/>
      <family val="2"/>
      <charset val="186"/>
    </font>
    <font>
      <sz val="8"/>
      <color indexed="8"/>
      <name val="Calibri"/>
      <family val="2"/>
      <charset val="186"/>
    </font>
    <font>
      <sz val="10"/>
      <color indexed="8"/>
      <name val="Calibri"/>
      <family val="2"/>
      <charset val="186"/>
    </font>
    <font>
      <sz val="10"/>
      <color indexed="8"/>
      <name val="Calibri"/>
      <family val="2"/>
      <charset val="186"/>
    </font>
    <font>
      <sz val="10"/>
      <name val="Calibri"/>
      <family val="2"/>
      <charset val="186"/>
    </font>
    <font>
      <sz val="9"/>
      <color indexed="8"/>
      <name val="Calibri"/>
      <family val="2"/>
      <charset val="186"/>
    </font>
    <font>
      <sz val="8"/>
      <name val="Calibri"/>
      <family val="2"/>
      <charset val="186"/>
    </font>
    <font>
      <b/>
      <sz val="10"/>
      <name val="Calibri"/>
      <family val="2"/>
      <charset val="186"/>
    </font>
    <font>
      <sz val="10"/>
      <color indexed="10"/>
      <name val="Calibri"/>
      <family val="2"/>
      <charset val="186"/>
    </font>
    <font>
      <b/>
      <sz val="10"/>
      <color indexed="10"/>
      <name val="Calibri"/>
      <family val="2"/>
      <charset val="186"/>
    </font>
    <font>
      <i/>
      <sz val="10"/>
      <color indexed="8"/>
      <name val="Calibri"/>
      <family val="2"/>
      <charset val="186"/>
    </font>
    <font>
      <b/>
      <i/>
      <sz val="10"/>
      <color indexed="8"/>
      <name val="Calibri"/>
      <family val="2"/>
      <charset val="186"/>
    </font>
    <font>
      <b/>
      <sz val="7"/>
      <color indexed="62"/>
      <name val="Calibri"/>
      <family val="2"/>
      <charset val="186"/>
    </font>
    <font>
      <i/>
      <sz val="10"/>
      <name val="Calibri"/>
      <family val="2"/>
      <charset val="186"/>
    </font>
    <font>
      <b/>
      <u/>
      <sz val="10"/>
      <name val="Calibri"/>
      <family val="2"/>
      <charset val="186"/>
    </font>
    <font>
      <b/>
      <sz val="9"/>
      <color indexed="8"/>
      <name val="Verdana"/>
      <family val="2"/>
      <charset val="186"/>
    </font>
    <font>
      <sz val="10"/>
      <color indexed="8"/>
      <name val="Verdana"/>
      <family val="2"/>
      <charset val="186"/>
    </font>
    <font>
      <b/>
      <sz val="10"/>
      <color indexed="8"/>
      <name val="Verdana"/>
      <family val="2"/>
      <charset val="186"/>
    </font>
    <font>
      <b/>
      <sz val="11"/>
      <color indexed="8"/>
      <name val="Calibri"/>
      <family val="2"/>
      <charset val="186"/>
    </font>
    <font>
      <sz val="11"/>
      <color indexed="8"/>
      <name val="Calibri"/>
      <family val="2"/>
      <charset val="186"/>
    </font>
    <font>
      <sz val="11"/>
      <color rgb="FF006100"/>
      <name val="Calibri"/>
      <family val="2"/>
      <charset val="186"/>
      <scheme val="minor"/>
    </font>
    <font>
      <u/>
      <sz val="11"/>
      <color theme="10"/>
      <name val="Calibri"/>
      <family val="2"/>
      <charset val="186"/>
    </font>
    <font>
      <sz val="11"/>
      <color rgb="FF9C6500"/>
      <name val="Calibri"/>
      <family val="2"/>
      <charset val="186"/>
      <scheme val="minor"/>
    </font>
    <font>
      <b/>
      <sz val="11"/>
      <color theme="1"/>
      <name val="Calibri"/>
      <family val="2"/>
      <charset val="186"/>
      <scheme val="minor"/>
    </font>
    <font>
      <sz val="10"/>
      <name val="Calibri"/>
      <family val="2"/>
      <charset val="186"/>
      <scheme val="minor"/>
    </font>
    <font>
      <sz val="10"/>
      <color theme="1"/>
      <name val="Calibri"/>
      <family val="2"/>
      <charset val="186"/>
    </font>
    <font>
      <sz val="10"/>
      <color rgb="FF000000"/>
      <name val="Calibri"/>
      <family val="2"/>
      <charset val="186"/>
    </font>
    <font>
      <b/>
      <sz val="10"/>
      <color rgb="FF000000"/>
      <name val="Calibri"/>
      <family val="2"/>
      <charset val="186"/>
    </font>
    <font>
      <sz val="10"/>
      <color theme="1"/>
      <name val="Calibri"/>
      <family val="2"/>
      <charset val="186"/>
      <scheme val="minor"/>
    </font>
    <font>
      <b/>
      <sz val="10"/>
      <color theme="1"/>
      <name val="Calibri"/>
      <family val="2"/>
      <charset val="186"/>
      <scheme val="minor"/>
    </font>
    <font>
      <sz val="10"/>
      <color rgb="FF333333"/>
      <name val="Calibri"/>
      <family val="2"/>
      <charset val="186"/>
      <scheme val="minor"/>
    </font>
    <font>
      <sz val="11"/>
      <name val="Calibri"/>
      <family val="2"/>
      <charset val="186"/>
      <scheme val="minor"/>
    </font>
    <font>
      <sz val="11"/>
      <color indexed="8"/>
      <name val="Calibri"/>
      <family val="2"/>
      <charset val="186"/>
      <scheme val="minor"/>
    </font>
    <font>
      <sz val="8"/>
      <color rgb="FF000000"/>
      <name val="Verdana"/>
      <family val="2"/>
      <charset val="186"/>
    </font>
    <font>
      <b/>
      <sz val="11"/>
      <color indexed="8"/>
      <name val="Calibri"/>
      <family val="2"/>
      <charset val="186"/>
      <scheme val="minor"/>
    </font>
    <font>
      <b/>
      <sz val="10"/>
      <name val="Calibri"/>
      <family val="2"/>
      <charset val="186"/>
      <scheme val="minor"/>
    </font>
    <font>
      <b/>
      <sz val="10"/>
      <color indexed="8"/>
      <name val="Calibri"/>
      <family val="2"/>
      <charset val="186"/>
      <scheme val="minor"/>
    </font>
    <font>
      <b/>
      <sz val="11"/>
      <name val="Calibri"/>
      <family val="2"/>
      <charset val="186"/>
      <scheme val="minor"/>
    </font>
    <font>
      <sz val="10"/>
      <color indexed="8"/>
      <name val="Calibri"/>
      <family val="2"/>
      <charset val="186"/>
      <scheme val="minor"/>
    </font>
    <font>
      <u/>
      <sz val="10"/>
      <color theme="10"/>
      <name val="Calibri"/>
      <family val="2"/>
      <charset val="186"/>
      <scheme val="minor"/>
    </font>
    <font>
      <b/>
      <sz val="10"/>
      <color rgb="FF000000"/>
      <name val="Calibri"/>
      <family val="2"/>
      <charset val="186"/>
      <scheme val="minor"/>
    </font>
    <font>
      <sz val="10"/>
      <color rgb="FF000000"/>
      <name val="Calibri"/>
      <family val="2"/>
      <charset val="186"/>
      <scheme val="minor"/>
    </font>
    <font>
      <sz val="9"/>
      <color rgb="FF000000"/>
      <name val="Verdana"/>
      <family val="2"/>
      <charset val="186"/>
    </font>
    <font>
      <b/>
      <sz val="10"/>
      <color theme="1"/>
      <name val="Calibri"/>
      <family val="2"/>
      <charset val="186"/>
    </font>
    <font>
      <b/>
      <sz val="7"/>
      <name val="Times New Roman"/>
      <family val="1"/>
      <charset val="186"/>
    </font>
    <font>
      <b/>
      <sz val="11"/>
      <name val="Calibri"/>
      <family val="2"/>
      <charset val="186"/>
    </font>
    <font>
      <sz val="9"/>
      <color rgb="FF333333"/>
      <name val="Microsoft Sans Serif"/>
      <family val="2"/>
      <charset val="186"/>
    </font>
    <font>
      <b/>
      <sz val="9"/>
      <color indexed="8"/>
      <name val="Calibri"/>
      <family val="2"/>
      <charset val="186"/>
    </font>
    <font>
      <sz val="9"/>
      <color theme="1"/>
      <name val="Calibri"/>
      <family val="2"/>
      <charset val="186"/>
    </font>
    <font>
      <sz val="9"/>
      <color theme="1"/>
      <name val="Calibri"/>
      <family val="2"/>
      <charset val="186"/>
      <scheme val="minor"/>
    </font>
  </fonts>
  <fills count="32">
    <fill>
      <patternFill patternType="none"/>
    </fill>
    <fill>
      <patternFill patternType="gray125"/>
    </fill>
    <fill>
      <patternFill patternType="solid">
        <fgColor indexed="40"/>
        <bgColor indexed="64"/>
      </patternFill>
    </fill>
    <fill>
      <patternFill patternType="solid">
        <fgColor indexed="43"/>
        <bgColor indexed="64"/>
      </patternFill>
    </fill>
    <fill>
      <patternFill patternType="solid">
        <fgColor indexed="47"/>
        <bgColor indexed="64"/>
      </patternFill>
    </fill>
    <fill>
      <patternFill patternType="solid">
        <fgColor indexed="22"/>
        <bgColor indexed="64"/>
      </patternFill>
    </fill>
    <fill>
      <patternFill patternType="solid">
        <fgColor indexed="46"/>
        <bgColor indexed="64"/>
      </patternFill>
    </fill>
    <fill>
      <patternFill patternType="solid">
        <fgColor indexed="9"/>
        <bgColor indexed="64"/>
      </patternFill>
    </fill>
    <fill>
      <patternFill patternType="solid">
        <fgColor indexed="27"/>
        <bgColor indexed="64"/>
      </patternFill>
    </fill>
    <fill>
      <patternFill patternType="solid">
        <fgColor indexed="44"/>
        <bgColor indexed="64"/>
      </patternFill>
    </fill>
    <fill>
      <patternFill patternType="solid">
        <fgColor indexed="45"/>
        <bgColor indexed="64"/>
      </patternFill>
    </fill>
    <fill>
      <patternFill patternType="solid">
        <fgColor indexed="57"/>
        <bgColor indexed="64"/>
      </patternFill>
    </fill>
    <fill>
      <patternFill patternType="solid">
        <fgColor indexed="55"/>
        <bgColor indexed="64"/>
      </patternFill>
    </fill>
    <fill>
      <patternFill patternType="solid">
        <fgColor indexed="13"/>
        <bgColor indexed="64"/>
      </patternFill>
    </fill>
    <fill>
      <patternFill patternType="solid">
        <fgColor indexed="52"/>
        <bgColor indexed="64"/>
      </patternFill>
    </fill>
    <fill>
      <patternFill patternType="solid">
        <fgColor indexed="50"/>
        <bgColor indexed="64"/>
      </patternFill>
    </fill>
    <fill>
      <patternFill patternType="solid">
        <fgColor rgb="FFC6EFCE"/>
      </patternFill>
    </fill>
    <fill>
      <patternFill patternType="solid">
        <fgColor rgb="FFFFEB9C"/>
      </patternFill>
    </fill>
    <fill>
      <patternFill patternType="solid">
        <fgColor rgb="FFFF99CC"/>
        <bgColor indexed="64"/>
      </patternFill>
    </fill>
    <fill>
      <patternFill patternType="solid">
        <fgColor rgb="FFCC99FF"/>
        <bgColor indexed="64"/>
      </patternFill>
    </fill>
    <fill>
      <patternFill patternType="solid">
        <fgColor theme="8" tint="0.39997558519241921"/>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6" tint="-0.249977111117893"/>
        <bgColor indexed="64"/>
      </patternFill>
    </fill>
    <fill>
      <patternFill patternType="solid">
        <fgColor theme="5" tint="-0.249977111117893"/>
        <bgColor indexed="64"/>
      </patternFill>
    </fill>
    <fill>
      <patternFill patternType="solid">
        <fgColor theme="5" tint="0.39997558519241921"/>
        <bgColor indexed="64"/>
      </patternFill>
    </fill>
    <fill>
      <patternFill patternType="solid">
        <fgColor rgb="FFFFFF99"/>
        <bgColor indexed="64"/>
      </patternFill>
    </fill>
    <fill>
      <patternFill patternType="solid">
        <fgColor rgb="FFFFFF9B"/>
        <bgColor indexed="64"/>
      </patternFill>
    </fill>
    <fill>
      <patternFill patternType="solid">
        <fgColor theme="3" tint="0.39997558519241921"/>
        <bgColor indexed="64"/>
      </patternFill>
    </fill>
    <fill>
      <patternFill patternType="solid">
        <fgColor rgb="FF00FFFF"/>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s>
  <cellStyleXfs count="4">
    <xf numFmtId="0" fontId="0" fillId="0" borderId="0"/>
    <xf numFmtId="0" fontId="27" fillId="16" borderId="0" applyNumberFormat="0" applyBorder="0" applyAlignment="0" applyProtection="0"/>
    <xf numFmtId="0" fontId="28" fillId="0" borderId="0" applyNumberFormat="0" applyFill="0" applyBorder="0" applyAlignment="0" applyProtection="0">
      <alignment vertical="top"/>
      <protection locked="0"/>
    </xf>
    <xf numFmtId="0" fontId="29" fillId="17" borderId="0" applyNumberFormat="0" applyBorder="0" applyAlignment="0" applyProtection="0"/>
  </cellStyleXfs>
  <cellXfs count="1017">
    <xf numFmtId="0" fontId="0" fillId="0" borderId="0" xfId="0"/>
    <xf numFmtId="0" fontId="2"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5" fillId="0" borderId="0" xfId="0" applyFont="1" applyAlignment="1">
      <alignment horizontal="center" wrapText="1"/>
    </xf>
    <xf numFmtId="0" fontId="5" fillId="0" borderId="0" xfId="0" applyFont="1" applyAlignment="1">
      <alignment horizontal="center" vertical="center" wrapText="1"/>
    </xf>
    <xf numFmtId="0" fontId="5" fillId="0" borderId="0" xfId="0" applyFont="1" applyFill="1" applyAlignment="1">
      <alignment horizontal="center" vertical="center" wrapText="1"/>
    </xf>
    <xf numFmtId="0" fontId="6" fillId="0" borderId="1" xfId="0" applyFont="1" applyBorder="1" applyAlignment="1">
      <alignment horizontal="center" vertical="top" wrapText="1"/>
    </xf>
    <xf numFmtId="0" fontId="6" fillId="0" borderId="0" xfId="0" applyFont="1" applyAlignment="1">
      <alignment wrapText="1"/>
    </xf>
    <xf numFmtId="0" fontId="2" fillId="0" borderId="2" xfId="0" applyFont="1" applyBorder="1" applyAlignment="1">
      <alignment horizontal="center" vertical="top" wrapText="1"/>
    </xf>
    <xf numFmtId="0" fontId="2" fillId="0" borderId="1" xfId="0" applyFont="1" applyBorder="1" applyAlignment="1">
      <alignment horizontal="center" vertical="top" wrapText="1"/>
    </xf>
    <xf numFmtId="0" fontId="6" fillId="0" borderId="0" xfId="0" applyFont="1" applyAlignment="1">
      <alignment horizontal="center" vertical="center" wrapText="1"/>
    </xf>
    <xf numFmtId="2" fontId="6" fillId="0" borderId="0" xfId="0" applyNumberFormat="1" applyFont="1" applyAlignment="1">
      <alignment horizontal="center" vertical="center" wrapText="1"/>
    </xf>
    <xf numFmtId="0" fontId="6" fillId="0" borderId="2" xfId="0" applyFont="1" applyBorder="1" applyAlignment="1">
      <alignment horizontal="center" vertical="top" wrapText="1"/>
    </xf>
    <xf numFmtId="0" fontId="0" fillId="0" borderId="0" xfId="0" applyAlignment="1">
      <alignment wrapText="1"/>
    </xf>
    <xf numFmtId="0" fontId="8" fillId="0" borderId="0" xfId="0" applyFont="1" applyAlignment="1">
      <alignment wrapText="1"/>
    </xf>
    <xf numFmtId="0" fontId="9" fillId="0" borderId="0" xfId="0" applyFont="1" applyAlignment="1">
      <alignment wrapText="1"/>
    </xf>
    <xf numFmtId="0" fontId="2" fillId="0" borderId="3" xfId="0" applyFont="1" applyBorder="1" applyAlignment="1">
      <alignment horizontal="center" vertical="top" wrapText="1"/>
    </xf>
    <xf numFmtId="0" fontId="1" fillId="2" borderId="1"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9" fillId="0" borderId="0" xfId="0" applyFont="1" applyAlignment="1">
      <alignment horizontal="center" vertical="center" wrapText="1"/>
    </xf>
    <xf numFmtId="0" fontId="1" fillId="3" borderId="2" xfId="0" applyFont="1" applyFill="1" applyBorder="1" applyAlignment="1">
      <alignment horizontal="center" vertical="top" wrapText="1"/>
    </xf>
    <xf numFmtId="0" fontId="1" fillId="4"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5" fillId="0" borderId="0" xfId="0" applyFont="1" applyAlignment="1">
      <alignment wrapText="1"/>
    </xf>
    <xf numFmtId="0" fontId="2" fillId="0" borderId="1" xfId="0" applyFont="1" applyFill="1" applyBorder="1" applyAlignment="1">
      <alignment horizontal="center" vertical="top" wrapText="1"/>
    </xf>
    <xf numFmtId="0" fontId="6" fillId="0" borderId="0" xfId="0" applyFont="1" applyFill="1" applyAlignment="1">
      <alignment wrapText="1"/>
    </xf>
    <xf numFmtId="0" fontId="1" fillId="5" borderId="1" xfId="0" applyFont="1" applyFill="1" applyBorder="1" applyAlignment="1">
      <alignment horizontal="center" vertical="top" wrapText="1"/>
    </xf>
    <xf numFmtId="3" fontId="2" fillId="0" borderId="1" xfId="0" applyNumberFormat="1" applyFont="1" applyFill="1" applyBorder="1" applyAlignment="1">
      <alignment horizontal="center" vertical="center" wrapText="1"/>
    </xf>
    <xf numFmtId="0" fontId="2" fillId="5" borderId="1" xfId="0" applyFont="1" applyFill="1" applyBorder="1" applyAlignment="1">
      <alignment horizontal="center" vertical="top" wrapText="1"/>
    </xf>
    <xf numFmtId="0" fontId="2" fillId="0" borderId="1" xfId="0" applyFont="1" applyBorder="1" applyAlignment="1">
      <alignment horizontal="justify" vertical="top" wrapText="1"/>
    </xf>
    <xf numFmtId="0" fontId="1" fillId="0" borderId="1" xfId="0" applyFont="1" applyBorder="1" applyAlignment="1">
      <alignment horizontal="center" vertical="top" wrapText="1"/>
    </xf>
    <xf numFmtId="0" fontId="5" fillId="0" borderId="0" xfId="0" applyFont="1" applyAlignment="1">
      <alignment horizontal="left" wrapText="1"/>
    </xf>
    <xf numFmtId="0" fontId="5" fillId="0" borderId="0" xfId="0" applyFont="1" applyBorder="1" applyAlignment="1">
      <alignment horizontal="center" wrapText="1"/>
    </xf>
    <xf numFmtId="0" fontId="5" fillId="0" borderId="0" xfId="0" applyFont="1" applyAlignment="1">
      <alignment horizontal="center" vertical="top" wrapText="1"/>
    </xf>
    <xf numFmtId="0" fontId="2" fillId="0" borderId="6" xfId="0" applyFont="1" applyBorder="1" applyAlignment="1">
      <alignment horizontal="center" vertical="top" wrapText="1"/>
    </xf>
    <xf numFmtId="0" fontId="2" fillId="0" borderId="2" xfId="0" applyFont="1" applyBorder="1" applyAlignment="1">
      <alignment horizontal="left" vertical="top" wrapText="1"/>
    </xf>
    <xf numFmtId="3" fontId="2" fillId="0" borderId="1" xfId="0" applyNumberFormat="1" applyFont="1" applyBorder="1" applyAlignment="1">
      <alignment horizontal="center" vertical="top" wrapText="1"/>
    </xf>
    <xf numFmtId="3" fontId="2" fillId="0" borderId="2" xfId="0" applyNumberFormat="1" applyFont="1" applyBorder="1" applyAlignment="1">
      <alignment horizontal="center" vertical="top" wrapText="1"/>
    </xf>
    <xf numFmtId="0" fontId="2" fillId="3" borderId="6" xfId="0" applyFont="1" applyFill="1" applyBorder="1" applyAlignment="1">
      <alignment horizontal="center" vertical="top" wrapText="1"/>
    </xf>
    <xf numFmtId="0" fontId="2" fillId="0" borderId="7" xfId="0" applyFont="1" applyBorder="1" applyAlignment="1">
      <alignment horizontal="center" vertical="top" wrapText="1"/>
    </xf>
    <xf numFmtId="0" fontId="2" fillId="0" borderId="0" xfId="0" applyFont="1" applyAlignment="1">
      <alignment horizontal="center" vertical="top" wrapText="1"/>
    </xf>
    <xf numFmtId="0" fontId="2" fillId="0" borderId="0" xfId="0" applyFont="1" applyAlignment="1">
      <alignment horizontal="center" wrapText="1"/>
    </xf>
    <xf numFmtId="0" fontId="2" fillId="0" borderId="0" xfId="0" applyFont="1" applyAlignment="1">
      <alignment horizontal="left" wrapText="1"/>
    </xf>
    <xf numFmtId="0" fontId="2" fillId="0" borderId="8" xfId="0" applyFont="1" applyBorder="1" applyAlignment="1">
      <alignment horizontal="center" vertical="top" wrapText="1"/>
    </xf>
    <xf numFmtId="0" fontId="2" fillId="0" borderId="9" xfId="0" applyFont="1" applyBorder="1" applyAlignment="1">
      <alignment horizontal="center" vertical="top" wrapText="1"/>
    </xf>
    <xf numFmtId="0" fontId="2" fillId="0" borderId="1" xfId="0" applyFont="1" applyBorder="1" applyAlignment="1">
      <alignment horizontal="left" vertical="top" wrapText="1"/>
    </xf>
    <xf numFmtId="0" fontId="2" fillId="0" borderId="10" xfId="0" applyFont="1" applyBorder="1" applyAlignment="1">
      <alignment horizontal="center" vertical="top" wrapText="1"/>
    </xf>
    <xf numFmtId="0" fontId="2" fillId="0" borderId="0" xfId="0" applyFont="1" applyAlignment="1">
      <alignment horizontal="left" vertical="top" wrapText="1"/>
    </xf>
    <xf numFmtId="0" fontId="2" fillId="0" borderId="5" xfId="0" applyFont="1" applyBorder="1" applyAlignment="1">
      <alignment horizontal="center" vertical="top" wrapText="1"/>
    </xf>
    <xf numFmtId="0" fontId="2" fillId="0" borderId="3" xfId="0" applyFont="1" applyFill="1" applyBorder="1" applyAlignment="1">
      <alignment horizontal="center" vertical="top" wrapText="1"/>
    </xf>
    <xf numFmtId="0" fontId="2" fillId="0" borderId="11" xfId="0" applyFont="1" applyBorder="1" applyAlignment="1">
      <alignment horizontal="center" vertical="top" wrapText="1"/>
    </xf>
    <xf numFmtId="3" fontId="2" fillId="0" borderId="2" xfId="0" applyNumberFormat="1" applyFont="1" applyBorder="1" applyAlignment="1">
      <alignment vertical="top" wrapText="1"/>
    </xf>
    <xf numFmtId="3" fontId="2" fillId="0" borderId="7" xfId="0" applyNumberFormat="1" applyFont="1" applyBorder="1" applyAlignment="1">
      <alignment vertical="top" wrapText="1"/>
    </xf>
    <xf numFmtId="3" fontId="2" fillId="0" borderId="6" xfId="0" applyNumberFormat="1" applyFont="1" applyBorder="1" applyAlignment="1">
      <alignment vertical="top" wrapText="1"/>
    </xf>
    <xf numFmtId="0" fontId="2" fillId="0" borderId="0" xfId="0" applyFont="1" applyAlignment="1">
      <alignment horizontal="center" vertical="center" wrapText="1"/>
    </xf>
    <xf numFmtId="0" fontId="0" fillId="0" borderId="0" xfId="0" applyAlignment="1">
      <alignment horizontal="center" vertical="top"/>
    </xf>
    <xf numFmtId="0" fontId="6" fillId="0" borderId="1" xfId="0" applyFont="1" applyFill="1" applyBorder="1" applyAlignment="1">
      <alignment horizontal="center" vertical="top" wrapText="1"/>
    </xf>
    <xf numFmtId="0" fontId="1" fillId="3" borderId="7" xfId="0" applyFont="1" applyFill="1" applyBorder="1" applyAlignment="1">
      <alignment horizontal="center" vertical="top" wrapText="1"/>
    </xf>
    <xf numFmtId="0" fontId="2" fillId="0" borderId="1" xfId="0" applyFont="1" applyFill="1" applyBorder="1" applyAlignment="1">
      <alignment horizontal="left" vertical="top" wrapText="1"/>
    </xf>
    <xf numFmtId="0" fontId="12" fillId="0" borderId="0" xfId="0" applyFont="1" applyAlignment="1">
      <alignment horizontal="center" vertical="center" wrapText="1"/>
    </xf>
    <xf numFmtId="0" fontId="12" fillId="0" borderId="0" xfId="0" applyFont="1" applyFill="1" applyAlignment="1">
      <alignment horizontal="center" vertical="center" wrapText="1"/>
    </xf>
    <xf numFmtId="0" fontId="1" fillId="5" borderId="1" xfId="0" applyFont="1" applyFill="1" applyBorder="1" applyAlignment="1">
      <alignment horizontal="center" vertical="center" wrapText="1"/>
    </xf>
    <xf numFmtId="0" fontId="1" fillId="5" borderId="2" xfId="0" applyFont="1" applyFill="1" applyBorder="1" applyAlignment="1">
      <alignment horizontal="center" vertical="top" wrapText="1"/>
    </xf>
    <xf numFmtId="0" fontId="1" fillId="5" borderId="7" xfId="0" applyFont="1" applyFill="1" applyBorder="1" applyAlignment="1">
      <alignment horizontal="center" vertical="top" wrapText="1"/>
    </xf>
    <xf numFmtId="0" fontId="1" fillId="5" borderId="6" xfId="0" applyFont="1" applyFill="1" applyBorder="1" applyAlignment="1">
      <alignment horizontal="center" vertical="top" wrapText="1"/>
    </xf>
    <xf numFmtId="0" fontId="2" fillId="0" borderId="1" xfId="0" applyFont="1" applyBorder="1" applyAlignment="1">
      <alignment vertical="top" wrapText="1"/>
    </xf>
    <xf numFmtId="0" fontId="11" fillId="0" borderId="1" xfId="0" applyFont="1" applyFill="1" applyBorder="1" applyAlignment="1">
      <alignment horizontal="left" vertical="center" wrapText="1"/>
    </xf>
    <xf numFmtId="0" fontId="2" fillId="0" borderId="1" xfId="0" applyFont="1" applyBorder="1" applyAlignment="1">
      <alignment horizontal="justify" vertical="center" wrapText="1"/>
    </xf>
    <xf numFmtId="0" fontId="2" fillId="0" borderId="12" xfId="0" applyFont="1" applyBorder="1" applyAlignment="1">
      <alignment horizontal="justify" vertical="center" wrapText="1"/>
    </xf>
    <xf numFmtId="0" fontId="1" fillId="6" borderId="1" xfId="0" applyFont="1" applyFill="1" applyBorder="1" applyAlignment="1">
      <alignment horizontal="center" vertical="center" wrapText="1"/>
    </xf>
    <xf numFmtId="0" fontId="11" fillId="0" borderId="1" xfId="0" applyFont="1" applyBorder="1" applyAlignment="1">
      <alignment horizontal="center" vertical="top" wrapText="1"/>
    </xf>
    <xf numFmtId="0" fontId="11" fillId="7" borderId="1" xfId="0" applyFont="1" applyFill="1" applyBorder="1" applyAlignment="1">
      <alignment horizontal="center" vertical="top" wrapText="1"/>
    </xf>
    <xf numFmtId="2" fontId="2" fillId="0" borderId="1" xfId="0" applyNumberFormat="1" applyFont="1" applyBorder="1" applyAlignment="1">
      <alignment horizontal="center" vertical="top" wrapText="1"/>
    </xf>
    <xf numFmtId="2" fontId="2" fillId="0" borderId="2" xfId="0" applyNumberFormat="1" applyFont="1" applyBorder="1" applyAlignment="1">
      <alignment horizontal="center" vertical="top" wrapText="1"/>
    </xf>
    <xf numFmtId="0" fontId="1" fillId="3" borderId="1" xfId="0" applyFont="1" applyFill="1" applyBorder="1" applyAlignment="1">
      <alignment horizontal="center" vertical="top" wrapText="1"/>
    </xf>
    <xf numFmtId="0" fontId="2" fillId="8" borderId="1" xfId="0" applyFont="1" applyFill="1" applyBorder="1" applyAlignment="1">
      <alignment horizontal="center" vertical="top" wrapText="1"/>
    </xf>
    <xf numFmtId="0" fontId="1" fillId="9" borderId="1" xfId="0" applyFont="1" applyFill="1" applyBorder="1" applyAlignment="1">
      <alignment horizontal="center" vertical="top" wrapText="1"/>
    </xf>
    <xf numFmtId="0" fontId="1" fillId="10" borderId="1" xfId="0" applyFont="1" applyFill="1" applyBorder="1" applyAlignment="1">
      <alignment horizontal="center" vertical="top" wrapText="1"/>
    </xf>
    <xf numFmtId="0" fontId="2" fillId="0" borderId="1" xfId="0" applyFont="1" applyBorder="1" applyAlignment="1">
      <alignment horizontal="center" vertical="top"/>
    </xf>
    <xf numFmtId="0" fontId="11" fillId="0" borderId="1" xfId="0" applyFont="1" applyBorder="1" applyAlignment="1">
      <alignment horizontal="left" vertical="top" wrapText="1"/>
    </xf>
    <xf numFmtId="2" fontId="2" fillId="0" borderId="1" xfId="0" applyNumberFormat="1" applyFont="1" applyFill="1" applyBorder="1" applyAlignment="1">
      <alignment horizontal="center" vertical="top" wrapText="1"/>
    </xf>
    <xf numFmtId="2" fontId="11" fillId="0" borderId="1" xfId="0" applyNumberFormat="1" applyFont="1" applyBorder="1" applyAlignment="1">
      <alignment horizontal="center" vertical="top" wrapText="1"/>
    </xf>
    <xf numFmtId="0" fontId="2" fillId="0" borderId="7" xfId="0" applyFont="1" applyBorder="1" applyAlignment="1">
      <alignment horizontal="left" vertical="top" wrapText="1"/>
    </xf>
    <xf numFmtId="0" fontId="2" fillId="0" borderId="6" xfId="0" applyFont="1" applyBorder="1" applyAlignment="1">
      <alignment horizontal="left" vertical="top" wrapText="1"/>
    </xf>
    <xf numFmtId="0" fontId="2" fillId="0" borderId="8" xfId="0" applyFont="1" applyBorder="1" applyAlignment="1">
      <alignment horizontal="left" vertical="top" wrapText="1"/>
    </xf>
    <xf numFmtId="0" fontId="2" fillId="0" borderId="2" xfId="0" applyFont="1" applyBorder="1" applyAlignment="1">
      <alignment vertical="top" wrapText="1"/>
    </xf>
    <xf numFmtId="0" fontId="2" fillId="0" borderId="7" xfId="0" applyFont="1" applyBorder="1" applyAlignment="1">
      <alignment vertical="top" wrapText="1"/>
    </xf>
    <xf numFmtId="0" fontId="11" fillId="0" borderId="1" xfId="0" applyFont="1" applyBorder="1" applyAlignment="1">
      <alignment vertical="top" wrapText="1"/>
    </xf>
    <xf numFmtId="0" fontId="2" fillId="5" borderId="1" xfId="0" applyFont="1" applyFill="1" applyBorder="1" applyAlignment="1">
      <alignment horizontal="center" wrapText="1"/>
    </xf>
    <xf numFmtId="4" fontId="2" fillId="0" borderId="1" xfId="0" applyNumberFormat="1" applyFont="1" applyBorder="1" applyAlignment="1">
      <alignment horizontal="center" vertical="top" wrapText="1"/>
    </xf>
    <xf numFmtId="4" fontId="11" fillId="0" borderId="1" xfId="0" applyNumberFormat="1" applyFont="1" applyBorder="1" applyAlignment="1">
      <alignment horizontal="center" vertical="top" wrapText="1"/>
    </xf>
    <xf numFmtId="4" fontId="15" fillId="0" borderId="1" xfId="0" applyNumberFormat="1" applyFont="1" applyBorder="1" applyAlignment="1">
      <alignment horizontal="center" vertical="top" wrapText="1"/>
    </xf>
    <xf numFmtId="2" fontId="2" fillId="0" borderId="1" xfId="0" applyNumberFormat="1" applyFont="1" applyBorder="1" applyAlignment="1">
      <alignment vertical="top" wrapText="1"/>
    </xf>
    <xf numFmtId="3"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justify" vertical="center" wrapText="1"/>
    </xf>
    <xf numFmtId="0" fontId="11" fillId="0" borderId="12" xfId="0" applyFont="1" applyFill="1" applyBorder="1" applyAlignment="1">
      <alignment horizontal="justify" vertical="center" wrapText="1"/>
    </xf>
    <xf numFmtId="0" fontId="2" fillId="0" borderId="2" xfId="0" applyFont="1" applyFill="1" applyBorder="1" applyAlignment="1">
      <alignment horizontal="center" vertical="top" wrapText="1"/>
    </xf>
    <xf numFmtId="0" fontId="1" fillId="11" borderId="1" xfId="0" applyFont="1" applyFill="1" applyBorder="1" applyAlignment="1">
      <alignment horizontal="center" vertical="center" wrapText="1"/>
    </xf>
    <xf numFmtId="0" fontId="1" fillId="12" borderId="1" xfId="0" applyFont="1" applyFill="1" applyBorder="1" applyAlignment="1">
      <alignment horizontal="center" vertical="top" wrapText="1"/>
    </xf>
    <xf numFmtId="0" fontId="2" fillId="12" borderId="1" xfId="0" applyFont="1" applyFill="1" applyBorder="1" applyAlignment="1">
      <alignment horizontal="center" vertical="top" wrapText="1"/>
    </xf>
    <xf numFmtId="4" fontId="2" fillId="0" borderId="1" xfId="0" applyNumberFormat="1" applyFont="1" applyFill="1" applyBorder="1" applyAlignment="1">
      <alignment horizontal="center" vertical="top" wrapText="1"/>
    </xf>
    <xf numFmtId="3" fontId="2" fillId="0" borderId="1" xfId="0" applyNumberFormat="1" applyFont="1" applyFill="1" applyBorder="1" applyAlignment="1">
      <alignment horizontal="center" vertical="top" wrapText="1"/>
    </xf>
    <xf numFmtId="0" fontId="2" fillId="7" borderId="1" xfId="0" applyFont="1" applyFill="1" applyBorder="1" applyAlignment="1">
      <alignment horizontal="center" vertical="top" wrapText="1"/>
    </xf>
    <xf numFmtId="4" fontId="2" fillId="0" borderId="1" xfId="0" applyNumberFormat="1" applyFont="1" applyBorder="1" applyAlignment="1">
      <alignment horizontal="center" vertical="top"/>
    </xf>
    <xf numFmtId="0" fontId="1" fillId="9" borderId="2" xfId="0" applyFont="1" applyFill="1" applyBorder="1" applyAlignment="1">
      <alignment horizontal="center" vertical="top" wrapText="1"/>
    </xf>
    <xf numFmtId="0" fontId="2" fillId="0" borderId="1" xfId="0" applyFont="1" applyBorder="1" applyAlignment="1">
      <alignment horizontal="center" vertical="center"/>
    </xf>
    <xf numFmtId="0" fontId="2" fillId="0" borderId="1" xfId="0" applyFont="1" applyBorder="1" applyAlignment="1">
      <alignment wrapText="1"/>
    </xf>
    <xf numFmtId="4" fontId="2" fillId="0" borderId="1" xfId="0" applyNumberFormat="1" applyFont="1" applyBorder="1" applyAlignment="1">
      <alignment horizontal="center" vertical="center"/>
    </xf>
    <xf numFmtId="4" fontId="11" fillId="0" borderId="1" xfId="0" applyNumberFormat="1" applyFont="1" applyBorder="1" applyAlignment="1">
      <alignment horizontal="center" vertical="center"/>
    </xf>
    <xf numFmtId="4" fontId="2" fillId="0" borderId="1" xfId="0" applyNumberFormat="1" applyFont="1" applyBorder="1" applyAlignment="1">
      <alignment horizontal="center" vertical="center" wrapText="1"/>
    </xf>
    <xf numFmtId="4" fontId="2" fillId="0" borderId="0" xfId="0" applyNumberFormat="1" applyFont="1" applyAlignment="1">
      <alignment horizontal="center" vertical="top" wrapText="1"/>
    </xf>
    <xf numFmtId="3" fontId="2" fillId="0" borderId="0" xfId="0" applyNumberFormat="1" applyFont="1" applyAlignment="1">
      <alignment horizontal="center" vertical="top" wrapText="1"/>
    </xf>
    <xf numFmtId="3" fontId="2" fillId="0" borderId="6" xfId="0" applyNumberFormat="1" applyFont="1" applyBorder="1" applyAlignment="1">
      <alignment horizontal="center" vertical="top" wrapText="1"/>
    </xf>
    <xf numFmtId="0" fontId="2" fillId="0" borderId="6" xfId="0" applyFont="1" applyFill="1" applyBorder="1" applyAlignment="1">
      <alignment horizontal="center" vertical="top" wrapText="1"/>
    </xf>
    <xf numFmtId="0" fontId="2" fillId="0" borderId="6" xfId="0" applyFont="1" applyFill="1" applyBorder="1" applyAlignment="1">
      <alignment horizontal="left" vertical="top" wrapText="1"/>
    </xf>
    <xf numFmtId="3" fontId="11" fillId="0" borderId="6" xfId="0" applyNumberFormat="1" applyFont="1" applyBorder="1" applyAlignment="1">
      <alignment horizontal="center" vertical="top" wrapText="1"/>
    </xf>
    <xf numFmtId="0" fontId="1" fillId="3" borderId="6" xfId="0" applyFont="1" applyFill="1" applyBorder="1" applyAlignment="1">
      <alignment horizontal="center" vertical="top" wrapText="1"/>
    </xf>
    <xf numFmtId="0" fontId="2" fillId="0" borderId="0" xfId="0" applyFont="1" applyBorder="1" applyAlignment="1">
      <alignment horizontal="center" wrapText="1"/>
    </xf>
    <xf numFmtId="0" fontId="2" fillId="0" borderId="0" xfId="0" applyFont="1" applyFill="1" applyBorder="1" applyAlignment="1">
      <alignment horizontal="center" vertical="top" wrapText="1"/>
    </xf>
    <xf numFmtId="0" fontId="31" fillId="0" borderId="0" xfId="0" applyFont="1" applyAlignment="1">
      <alignment horizontal="justify" vertical="top" wrapText="1"/>
    </xf>
    <xf numFmtId="0" fontId="2" fillId="0" borderId="13" xfId="0" applyFont="1" applyBorder="1" applyAlignment="1">
      <alignment horizontal="center" vertical="top" wrapText="1"/>
    </xf>
    <xf numFmtId="0" fontId="31" fillId="0" borderId="1" xfId="0" applyFont="1" applyBorder="1" applyAlignment="1">
      <alignment horizontal="justify" vertical="top" wrapText="1"/>
    </xf>
    <xf numFmtId="0" fontId="31" fillId="0" borderId="1" xfId="0" applyFont="1" applyBorder="1" applyAlignment="1">
      <alignment horizontal="justify" vertical="top"/>
    </xf>
    <xf numFmtId="0" fontId="2" fillId="0" borderId="6" xfId="0" applyFont="1" applyBorder="1" applyAlignment="1">
      <alignment horizontal="center" vertical="center"/>
    </xf>
    <xf numFmtId="0" fontId="2" fillId="0" borderId="6" xfId="0" applyFont="1" applyBorder="1" applyAlignment="1">
      <alignment horizontal="center" vertical="center" wrapText="1"/>
    </xf>
    <xf numFmtId="0" fontId="2" fillId="0" borderId="8" xfId="0" applyFont="1" applyFill="1" applyBorder="1" applyAlignment="1">
      <alignment horizontal="center" vertical="center" wrapText="1"/>
    </xf>
    <xf numFmtId="0" fontId="2" fillId="0" borderId="14" xfId="0" applyFont="1" applyBorder="1" applyAlignment="1">
      <alignment horizontal="center" vertical="center" wrapText="1"/>
    </xf>
    <xf numFmtId="0" fontId="2" fillId="0" borderId="8" xfId="0" applyFont="1" applyBorder="1" applyAlignment="1">
      <alignment horizontal="center" vertical="center" wrapText="1"/>
    </xf>
    <xf numFmtId="0" fontId="1" fillId="18" borderId="1" xfId="0" applyFont="1" applyFill="1" applyBorder="1" applyAlignment="1">
      <alignment horizontal="center" vertical="center" wrapText="1"/>
    </xf>
    <xf numFmtId="0" fontId="1" fillId="18" borderId="6"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1" fillId="0" borderId="0" xfId="0" applyFont="1" applyAlignment="1">
      <alignment horizontal="center" vertical="center" wrapText="1"/>
    </xf>
    <xf numFmtId="0" fontId="2" fillId="0" borderId="5" xfId="0" applyFont="1" applyFill="1" applyBorder="1" applyAlignment="1">
      <alignment horizontal="center" vertical="center" wrapText="1"/>
    </xf>
    <xf numFmtId="0" fontId="32" fillId="0" borderId="1" xfId="0" applyFont="1" applyBorder="1" applyAlignment="1">
      <alignment horizontal="center" vertical="center"/>
    </xf>
    <xf numFmtId="0" fontId="21" fillId="18" borderId="1" xfId="2" applyFont="1" applyFill="1" applyBorder="1" applyAlignment="1" applyProtection="1">
      <alignment horizontal="center" vertical="center" wrapText="1"/>
    </xf>
    <xf numFmtId="0" fontId="1" fillId="13" borderId="1" xfId="0" applyFont="1" applyFill="1" applyBorder="1" applyAlignment="1">
      <alignment horizontal="center" vertical="center" wrapText="1"/>
    </xf>
    <xf numFmtId="0" fontId="30" fillId="0" borderId="0" xfId="0" applyFont="1"/>
    <xf numFmtId="0" fontId="32" fillId="0" borderId="15" xfId="0" applyFont="1" applyBorder="1" applyAlignment="1">
      <alignment wrapText="1"/>
    </xf>
    <xf numFmtId="0" fontId="32" fillId="0" borderId="15" xfId="0" applyFont="1" applyBorder="1" applyAlignment="1">
      <alignment horizontal="center" vertical="center" wrapText="1"/>
    </xf>
    <xf numFmtId="0" fontId="32" fillId="0" borderId="16" xfId="0" applyFont="1" applyBorder="1" applyAlignment="1">
      <alignment horizontal="center" vertical="center" wrapText="1"/>
    </xf>
    <xf numFmtId="3" fontId="32" fillId="0" borderId="16" xfId="0" applyNumberFormat="1" applyFont="1" applyBorder="1" applyAlignment="1">
      <alignment horizontal="center" vertical="center" wrapText="1"/>
    </xf>
    <xf numFmtId="0" fontId="33" fillId="0" borderId="16" xfId="0" applyFont="1" applyBorder="1" applyAlignment="1">
      <alignment horizontal="center" vertical="center" wrapText="1"/>
    </xf>
    <xf numFmtId="0" fontId="32" fillId="0" borderId="16" xfId="0" applyFont="1" applyBorder="1" applyAlignment="1">
      <alignment vertical="center" wrapText="1"/>
    </xf>
    <xf numFmtId="0" fontId="34" fillId="19" borderId="16" xfId="0" applyFont="1" applyFill="1" applyBorder="1" applyAlignment="1">
      <alignment horizontal="center" vertical="center" wrapText="1"/>
    </xf>
    <xf numFmtId="0" fontId="35" fillId="0" borderId="16" xfId="0" applyFont="1" applyBorder="1" applyAlignment="1">
      <alignment horizontal="center" vertical="center" wrapText="1"/>
    </xf>
    <xf numFmtId="0" fontId="2" fillId="0" borderId="2" xfId="0" applyFont="1" applyBorder="1" applyAlignment="1">
      <alignment horizontal="center" vertical="center" wrapText="1"/>
    </xf>
    <xf numFmtId="0" fontId="1" fillId="20" borderId="1" xfId="0" applyFont="1" applyFill="1" applyBorder="1" applyAlignment="1">
      <alignment horizontal="center" vertical="center" wrapText="1"/>
    </xf>
    <xf numFmtId="4" fontId="2" fillId="21" borderId="1" xfId="0" applyNumberFormat="1" applyFont="1" applyFill="1" applyBorder="1" applyAlignment="1">
      <alignment horizontal="center" vertical="center" wrapText="1"/>
    </xf>
    <xf numFmtId="0" fontId="2" fillId="5" borderId="2" xfId="0" applyFont="1" applyFill="1" applyBorder="1" applyAlignment="1">
      <alignment horizontal="center" vertical="top" wrapText="1"/>
    </xf>
    <xf numFmtId="0" fontId="2" fillId="0" borderId="0" xfId="0" applyFont="1" applyAlignment="1">
      <alignment wrapText="1"/>
    </xf>
    <xf numFmtId="3" fontId="11" fillId="0" borderId="1" xfId="0" applyNumberFormat="1" applyFont="1" applyFill="1" applyBorder="1" applyAlignment="1">
      <alignment horizontal="center" vertical="top" wrapText="1"/>
    </xf>
    <xf numFmtId="0" fontId="2" fillId="0" borderId="5" xfId="0" applyFont="1" applyFill="1" applyBorder="1" applyAlignment="1">
      <alignment horizontal="center" vertical="top" wrapText="1"/>
    </xf>
    <xf numFmtId="0" fontId="2" fillId="0" borderId="0" xfId="0" applyFont="1" applyFill="1" applyAlignment="1">
      <alignment horizontal="center" wrapText="1"/>
    </xf>
    <xf numFmtId="3" fontId="2" fillId="0" borderId="1" xfId="0" applyNumberFormat="1" applyFont="1" applyBorder="1" applyAlignment="1">
      <alignment horizontal="center" vertical="center" wrapText="1"/>
    </xf>
    <xf numFmtId="0" fontId="2" fillId="0" borderId="0" xfId="0" applyFont="1" applyBorder="1" applyAlignment="1">
      <alignment horizontal="justify" vertical="top" wrapText="1"/>
    </xf>
    <xf numFmtId="3" fontId="11" fillId="0" borderId="0" xfId="0" applyNumberFormat="1" applyFont="1" applyFill="1" applyBorder="1" applyAlignment="1">
      <alignment horizontal="center" vertical="top" wrapText="1"/>
    </xf>
    <xf numFmtId="0" fontId="2" fillId="0" borderId="0" xfId="0" applyFont="1" applyFill="1" applyBorder="1" applyAlignment="1">
      <alignment horizontal="left" vertical="top" wrapText="1"/>
    </xf>
    <xf numFmtId="0" fontId="5" fillId="0" borderId="17" xfId="0" applyFont="1" applyBorder="1" applyAlignment="1">
      <alignment horizontal="center" wrapText="1"/>
    </xf>
    <xf numFmtId="0" fontId="35" fillId="0" borderId="1" xfId="0" applyFont="1" applyBorder="1" applyAlignment="1">
      <alignment vertical="top"/>
    </xf>
    <xf numFmtId="0" fontId="35" fillId="0" borderId="1" xfId="0" applyFont="1" applyBorder="1" applyAlignment="1">
      <alignment vertical="top" wrapText="1"/>
    </xf>
    <xf numFmtId="0" fontId="1" fillId="0" borderId="0" xfId="0" applyFont="1" applyFill="1" applyBorder="1" applyAlignment="1">
      <alignment horizontal="center" vertical="top" wrapText="1"/>
    </xf>
    <xf numFmtId="4" fontId="35" fillId="0" borderId="1" xfId="0" applyNumberFormat="1" applyFont="1" applyBorder="1" applyAlignment="1">
      <alignment vertical="top"/>
    </xf>
    <xf numFmtId="4" fontId="2" fillId="0" borderId="6" xfId="0" applyNumberFormat="1" applyFont="1" applyBorder="1" applyAlignment="1">
      <alignment horizontal="center" vertical="top" wrapText="1"/>
    </xf>
    <xf numFmtId="0" fontId="36" fillId="0" borderId="6" xfId="0" applyFont="1" applyBorder="1" applyAlignment="1">
      <alignment horizontal="center" vertical="top" wrapText="1"/>
    </xf>
    <xf numFmtId="4" fontId="35" fillId="0" borderId="6" xfId="0" applyNumberFormat="1" applyFont="1" applyBorder="1" applyAlignment="1">
      <alignment horizontal="center" vertical="top" wrapText="1"/>
    </xf>
    <xf numFmtId="0" fontId="35" fillId="21" borderId="6" xfId="0" applyFont="1" applyFill="1" applyBorder="1" applyAlignment="1">
      <alignment horizontal="left" vertical="top" wrapText="1"/>
    </xf>
    <xf numFmtId="0" fontId="35" fillId="0" borderId="6" xfId="0" applyFont="1" applyBorder="1" applyAlignment="1">
      <alignment horizontal="center" vertical="top" wrapText="1"/>
    </xf>
    <xf numFmtId="0" fontId="2" fillId="0" borderId="7" xfId="0" applyFont="1" applyFill="1" applyBorder="1" applyAlignment="1">
      <alignment horizontal="left" vertical="top" wrapText="1"/>
    </xf>
    <xf numFmtId="3" fontId="2" fillId="0" borderId="7" xfId="0" applyNumberFormat="1" applyFont="1" applyBorder="1" applyAlignment="1">
      <alignment horizontal="center" vertical="top" wrapText="1"/>
    </xf>
    <xf numFmtId="0" fontId="1" fillId="5" borderId="7" xfId="0" applyFont="1" applyFill="1" applyBorder="1" applyAlignment="1">
      <alignment horizontal="center" vertical="center" wrapText="1"/>
    </xf>
    <xf numFmtId="0" fontId="35" fillId="0" borderId="6" xfId="0" applyFont="1" applyBorder="1" applyAlignment="1">
      <alignment horizontal="center" vertical="center" wrapText="1"/>
    </xf>
    <xf numFmtId="0" fontId="36" fillId="0" borderId="6" xfId="0" applyFont="1" applyBorder="1" applyAlignment="1">
      <alignment horizontal="center" vertical="center" wrapText="1"/>
    </xf>
    <xf numFmtId="4" fontId="2" fillId="21" borderId="2" xfId="0" applyNumberFormat="1" applyFont="1" applyFill="1" applyBorder="1" applyAlignment="1">
      <alignment horizontal="center" vertical="center" wrapText="1"/>
    </xf>
    <xf numFmtId="0" fontId="2" fillId="0" borderId="12" xfId="0" applyFont="1" applyBorder="1" applyAlignment="1">
      <alignment horizontal="left" vertical="top" wrapText="1"/>
    </xf>
    <xf numFmtId="0" fontId="2" fillId="0" borderId="5" xfId="0" applyFont="1" applyBorder="1" applyAlignment="1">
      <alignment horizontal="left" vertical="top" wrapText="1"/>
    </xf>
    <xf numFmtId="0" fontId="2" fillId="21" borderId="5" xfId="0" applyFont="1" applyFill="1" applyBorder="1" applyAlignment="1">
      <alignment horizontal="left" vertical="top" wrapText="1"/>
    </xf>
    <xf numFmtId="0" fontId="36" fillId="20" borderId="0" xfId="0" applyFont="1" applyFill="1" applyBorder="1" applyAlignment="1">
      <alignment horizontal="center" vertical="center" wrapText="1"/>
    </xf>
    <xf numFmtId="0" fontId="35" fillId="0" borderId="18" xfId="0" applyFont="1" applyBorder="1" applyAlignment="1">
      <alignment horizontal="left" vertical="top" wrapText="1"/>
    </xf>
    <xf numFmtId="0" fontId="36" fillId="20" borderId="0" xfId="0" applyFont="1" applyFill="1" applyAlignment="1">
      <alignment vertical="top" wrapText="1"/>
    </xf>
    <xf numFmtId="0" fontId="35" fillId="0" borderId="0" xfId="0" applyFont="1"/>
    <xf numFmtId="2" fontId="35" fillId="0" borderId="1" xfId="0" applyNumberFormat="1" applyFont="1" applyBorder="1" applyAlignment="1">
      <alignment horizontal="center" vertical="top"/>
    </xf>
    <xf numFmtId="4" fontId="35" fillId="0" borderId="1" xfId="0" applyNumberFormat="1" applyFont="1" applyBorder="1" applyAlignment="1">
      <alignment horizontal="center" vertical="top"/>
    </xf>
    <xf numFmtId="0" fontId="35" fillId="0" borderId="1" xfId="0" applyFont="1" applyBorder="1" applyAlignment="1">
      <alignment horizontal="center" vertical="top"/>
    </xf>
    <xf numFmtId="4" fontId="2" fillId="7" borderId="1" xfId="0" applyNumberFormat="1" applyFont="1" applyFill="1" applyBorder="1" applyAlignment="1">
      <alignment horizontal="center" vertical="top" wrapText="1"/>
    </xf>
    <xf numFmtId="0" fontId="2" fillId="0" borderId="1" xfId="0" applyFont="1" applyBorder="1" applyAlignment="1">
      <alignment horizontal="justify" wrapText="1"/>
    </xf>
    <xf numFmtId="0" fontId="35" fillId="0" borderId="0" xfId="0" applyFont="1" applyAlignment="1">
      <alignment horizontal="center" vertical="top"/>
    </xf>
    <xf numFmtId="0" fontId="35" fillId="0" borderId="0" xfId="0" applyFont="1" applyAlignment="1">
      <alignment vertical="top" wrapText="1"/>
    </xf>
    <xf numFmtId="0" fontId="35" fillId="0" borderId="0" xfId="0" applyFont="1" applyBorder="1"/>
    <xf numFmtId="0" fontId="2" fillId="0" borderId="0" xfId="0" applyFont="1" applyFill="1" applyAlignment="1">
      <alignment horizontal="center" vertical="center" wrapText="1"/>
    </xf>
    <xf numFmtId="0" fontId="2" fillId="0" borderId="9" xfId="0" applyFont="1" applyFill="1" applyBorder="1" applyAlignment="1">
      <alignment horizontal="center" vertical="top" wrapText="1"/>
    </xf>
    <xf numFmtId="0" fontId="1" fillId="3" borderId="9" xfId="0" applyFont="1" applyFill="1" applyBorder="1" applyAlignment="1">
      <alignment horizontal="center" vertical="top" wrapText="1"/>
    </xf>
    <xf numFmtId="0" fontId="2" fillId="0" borderId="8" xfId="0" applyFont="1" applyFill="1" applyBorder="1" applyAlignment="1">
      <alignment horizontal="center" vertical="top" wrapText="1"/>
    </xf>
    <xf numFmtId="0" fontId="2" fillId="0" borderId="18" xfId="0" applyFont="1" applyBorder="1" applyAlignment="1">
      <alignment horizontal="center" vertical="top" wrapText="1"/>
    </xf>
    <xf numFmtId="0" fontId="2" fillId="3" borderId="7" xfId="0" applyFont="1" applyFill="1" applyBorder="1" applyAlignment="1">
      <alignment horizontal="center" vertical="top" wrapText="1"/>
    </xf>
    <xf numFmtId="3" fontId="2" fillId="0" borderId="2" xfId="0" applyNumberFormat="1" applyFont="1" applyBorder="1" applyAlignment="1">
      <alignment horizontal="right" vertical="top" wrapText="1"/>
    </xf>
    <xf numFmtId="3" fontId="2" fillId="0" borderId="7" xfId="0" applyNumberFormat="1" applyFont="1" applyBorder="1" applyAlignment="1">
      <alignment horizontal="right" vertical="top" wrapText="1"/>
    </xf>
    <xf numFmtId="3" fontId="2" fillId="0" borderId="6" xfId="0" applyNumberFormat="1" applyFont="1" applyBorder="1" applyAlignment="1">
      <alignment horizontal="right" vertical="top" wrapText="1"/>
    </xf>
    <xf numFmtId="3" fontId="2" fillId="0" borderId="0" xfId="0" applyNumberFormat="1" applyFont="1" applyFill="1" applyBorder="1" applyAlignment="1">
      <alignment horizontal="center" vertical="top" wrapText="1"/>
    </xf>
    <xf numFmtId="0" fontId="35" fillId="5" borderId="6" xfId="0" applyFont="1" applyFill="1" applyBorder="1" applyAlignment="1">
      <alignment vertical="center"/>
    </xf>
    <xf numFmtId="0" fontId="35" fillId="0" borderId="7" xfId="0" applyFont="1" applyBorder="1" applyAlignment="1">
      <alignment horizontal="center" vertical="top"/>
    </xf>
    <xf numFmtId="0" fontId="35" fillId="0" borderId="6" xfId="0" applyFont="1" applyBorder="1" applyAlignment="1">
      <alignment horizontal="center" vertical="top"/>
    </xf>
    <xf numFmtId="0" fontId="1" fillId="5" borderId="1" xfId="0" applyFont="1" applyFill="1" applyBorder="1" applyAlignment="1">
      <alignment horizontal="center" vertical="top"/>
    </xf>
    <xf numFmtId="4" fontId="2" fillId="0" borderId="2" xfId="0" applyNumberFormat="1" applyFont="1" applyFill="1" applyBorder="1" applyAlignment="1">
      <alignment horizontal="center" vertical="top" wrapText="1"/>
    </xf>
    <xf numFmtId="3" fontId="2" fillId="0" borderId="0" xfId="0" applyNumberFormat="1" applyFont="1" applyAlignment="1">
      <alignment wrapText="1"/>
    </xf>
    <xf numFmtId="0" fontId="2" fillId="0" borderId="0" xfId="0" applyFont="1" applyFill="1" applyAlignment="1">
      <alignment wrapText="1"/>
    </xf>
    <xf numFmtId="2" fontId="1" fillId="6" borderId="1" xfId="0" applyNumberFormat="1" applyFont="1" applyFill="1" applyBorder="1" applyAlignment="1">
      <alignment horizontal="center" vertical="center" wrapText="1"/>
    </xf>
    <xf numFmtId="0" fontId="2" fillId="7" borderId="1" xfId="0" applyFont="1" applyFill="1" applyBorder="1" applyAlignment="1">
      <alignment horizontal="left" vertical="top" wrapText="1"/>
    </xf>
    <xf numFmtId="0" fontId="2" fillId="0" borderId="5" xfId="0" applyFont="1" applyFill="1" applyBorder="1" applyAlignment="1">
      <alignment horizontal="left" vertical="center" wrapText="1"/>
    </xf>
    <xf numFmtId="0" fontId="2" fillId="0" borderId="5" xfId="0" applyFont="1" applyFill="1" applyBorder="1" applyAlignment="1">
      <alignment horizontal="left" vertical="top" wrapText="1"/>
    </xf>
    <xf numFmtId="0" fontId="11" fillId="0" borderId="0" xfId="0" applyFont="1" applyAlignment="1">
      <alignment horizontal="left" vertical="top" wrapText="1"/>
    </xf>
    <xf numFmtId="0" fontId="2" fillId="0" borderId="5" xfId="0" applyFont="1" applyBorder="1" applyAlignment="1">
      <alignment horizontal="left" vertical="center" wrapText="1"/>
    </xf>
    <xf numFmtId="0" fontId="1" fillId="14"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7" xfId="0" applyFont="1" applyBorder="1" applyAlignment="1">
      <alignment horizontal="center" wrapText="1"/>
    </xf>
    <xf numFmtId="0" fontId="35" fillId="0" borderId="1" xfId="0" applyFont="1" applyBorder="1"/>
    <xf numFmtId="0" fontId="23" fillId="0" borderId="1" xfId="0" applyFont="1" applyBorder="1" applyAlignment="1">
      <alignment horizontal="center" vertical="top"/>
    </xf>
    <xf numFmtId="0" fontId="24" fillId="0" borderId="1" xfId="0" applyFont="1" applyBorder="1" applyAlignment="1">
      <alignment horizontal="center" vertical="top"/>
    </xf>
    <xf numFmtId="0" fontId="24" fillId="0" borderId="1" xfId="0" applyFont="1" applyBorder="1" applyAlignment="1">
      <alignment horizontal="center" vertical="top" wrapText="1"/>
    </xf>
    <xf numFmtId="0" fontId="0" fillId="0" borderId="0" xfId="0" applyFont="1"/>
    <xf numFmtId="4" fontId="38" fillId="21" borderId="2" xfId="0" applyNumberFormat="1" applyFont="1" applyFill="1" applyBorder="1" applyAlignment="1">
      <alignment horizontal="left" vertical="top" wrapText="1"/>
    </xf>
    <xf numFmtId="0" fontId="39" fillId="0" borderId="1" xfId="0" applyFont="1" applyBorder="1" applyAlignment="1">
      <alignment horizontal="left" vertical="top" wrapText="1"/>
    </xf>
    <xf numFmtId="4" fontId="38" fillId="0" borderId="2" xfId="0" applyNumberFormat="1" applyFont="1" applyBorder="1" applyAlignment="1">
      <alignment horizontal="left" vertical="top" wrapText="1"/>
    </xf>
    <xf numFmtId="0" fontId="39" fillId="0" borderId="1" xfId="0" applyFont="1" applyBorder="1" applyAlignment="1">
      <alignment horizontal="left" vertical="top" wrapText="1"/>
    </xf>
    <xf numFmtId="4" fontId="38" fillId="0" borderId="1" xfId="0" applyNumberFormat="1" applyFont="1" applyBorder="1" applyAlignment="1">
      <alignment horizontal="left" vertical="top" wrapText="1"/>
    </xf>
    <xf numFmtId="2" fontId="35" fillId="0" borderId="0" xfId="0" applyNumberFormat="1" applyFont="1" applyAlignment="1">
      <alignment vertical="top"/>
    </xf>
    <xf numFmtId="2" fontId="35" fillId="0" borderId="1" xfId="0" applyNumberFormat="1" applyFont="1" applyBorder="1" applyAlignment="1">
      <alignment vertical="top"/>
    </xf>
    <xf numFmtId="0" fontId="40" fillId="0" borderId="1" xfId="0" applyFont="1" applyBorder="1" applyAlignment="1">
      <alignment vertical="top"/>
    </xf>
    <xf numFmtId="0" fontId="39" fillId="0" borderId="1" xfId="0" applyNumberFormat="1" applyFont="1" applyBorder="1" applyAlignment="1">
      <alignment horizontal="left" vertical="top" wrapText="1"/>
    </xf>
    <xf numFmtId="0" fontId="41" fillId="0" borderId="1" xfId="0" applyFont="1" applyBorder="1" applyAlignment="1">
      <alignment horizontal="left" vertical="top" wrapText="1"/>
    </xf>
    <xf numFmtId="3" fontId="2" fillId="0" borderId="0" xfId="0" applyNumberFormat="1" applyFont="1" applyFill="1" applyBorder="1" applyAlignment="1">
      <alignment horizontal="left" vertical="top" wrapText="1"/>
    </xf>
    <xf numFmtId="3" fontId="2" fillId="0" borderId="0" xfId="0" applyNumberFormat="1" applyFont="1" applyAlignment="1">
      <alignment horizontal="left" vertical="top" wrapText="1"/>
    </xf>
    <xf numFmtId="0" fontId="2" fillId="0" borderId="1" xfId="0" applyFont="1" applyFill="1" applyBorder="1" applyAlignment="1">
      <alignment vertical="top" wrapText="1"/>
    </xf>
    <xf numFmtId="0" fontId="0" fillId="0" borderId="1" xfId="0" applyFont="1" applyBorder="1" applyAlignment="1">
      <alignment vertical="top" wrapText="1"/>
    </xf>
    <xf numFmtId="0" fontId="35" fillId="0" borderId="1" xfId="0" applyFont="1" applyBorder="1" applyAlignment="1">
      <alignment horizontal="center" vertical="top" wrapText="1"/>
    </xf>
    <xf numFmtId="0" fontId="35" fillId="0" borderId="1" xfId="0" applyFont="1" applyBorder="1" applyAlignment="1">
      <alignment horizontal="center" vertical="top"/>
    </xf>
    <xf numFmtId="0" fontId="35" fillId="0" borderId="1" xfId="0" applyFont="1" applyBorder="1" applyAlignment="1">
      <alignment horizontal="center" vertical="center" wrapText="1"/>
    </xf>
    <xf numFmtId="0" fontId="2" fillId="21" borderId="2" xfId="0" applyFont="1" applyFill="1" applyBorder="1" applyAlignment="1">
      <alignment horizontal="left" vertical="top" wrapText="1"/>
    </xf>
    <xf numFmtId="0" fontId="2" fillId="21" borderId="6" xfId="0" applyFont="1" applyFill="1" applyBorder="1" applyAlignment="1">
      <alignment horizontal="left" vertical="top" wrapText="1"/>
    </xf>
    <xf numFmtId="0" fontId="35" fillId="5" borderId="6" xfId="0" applyFont="1" applyFill="1" applyBorder="1" applyAlignment="1">
      <alignment vertical="center"/>
    </xf>
    <xf numFmtId="0" fontId="2" fillId="21" borderId="1" xfId="0" applyFont="1" applyFill="1" applyBorder="1" applyAlignment="1">
      <alignment horizontal="center" vertical="top" wrapText="1"/>
    </xf>
    <xf numFmtId="0" fontId="35" fillId="0" borderId="1" xfId="0" applyFont="1" applyBorder="1" applyAlignment="1">
      <alignment vertical="center" wrapText="1"/>
    </xf>
    <xf numFmtId="4" fontId="38" fillId="21" borderId="1" xfId="0" applyNumberFormat="1" applyFont="1" applyFill="1" applyBorder="1" applyAlignment="1">
      <alignment horizontal="left" vertical="top" wrapText="1"/>
    </xf>
    <xf numFmtId="0" fontId="35" fillId="21" borderId="0" xfId="0" applyFont="1" applyFill="1"/>
    <xf numFmtId="0" fontId="42" fillId="23" borderId="1" xfId="0" applyFont="1" applyFill="1" applyBorder="1" applyAlignment="1">
      <alignment horizontal="center" vertical="top"/>
    </xf>
    <xf numFmtId="0" fontId="31" fillId="0" borderId="1" xfId="0" applyFont="1" applyFill="1" applyBorder="1" applyAlignment="1">
      <alignment horizontal="center" vertical="top"/>
    </xf>
    <xf numFmtId="0" fontId="43" fillId="23" borderId="1" xfId="0" applyFont="1" applyFill="1" applyBorder="1" applyAlignment="1">
      <alignment horizontal="center" vertical="top"/>
    </xf>
    <xf numFmtId="0" fontId="45" fillId="0" borderId="1" xfId="0" applyFont="1" applyBorder="1" applyAlignment="1">
      <alignment horizontal="center" vertical="top" wrapText="1"/>
    </xf>
    <xf numFmtId="2" fontId="45" fillId="0" borderId="1" xfId="0" applyNumberFormat="1" applyFont="1" applyBorder="1" applyAlignment="1">
      <alignment horizontal="center" vertical="top" wrapText="1"/>
    </xf>
    <xf numFmtId="0" fontId="43" fillId="0" borderId="1" xfId="0" applyFont="1" applyBorder="1" applyAlignment="1">
      <alignment horizontal="center" vertical="top" wrapText="1"/>
    </xf>
    <xf numFmtId="0" fontId="45" fillId="21" borderId="1" xfId="0" applyFont="1" applyFill="1" applyBorder="1" applyAlignment="1">
      <alignment horizontal="justify" vertical="top" wrapText="1"/>
    </xf>
    <xf numFmtId="0" fontId="45" fillId="0" borderId="1" xfId="0" applyFont="1" applyBorder="1" applyAlignment="1">
      <alignment horizontal="justify" vertical="top" wrapText="1"/>
    </xf>
    <xf numFmtId="0" fontId="42" fillId="0" borderId="1" xfId="0" applyFont="1" applyBorder="1" applyAlignment="1">
      <alignment horizontal="center" vertical="top" wrapText="1"/>
    </xf>
    <xf numFmtId="0" fontId="31" fillId="21" borderId="1" xfId="0" applyFont="1" applyFill="1" applyBorder="1" applyAlignment="1">
      <alignment horizontal="justify" vertical="top" wrapText="1"/>
    </xf>
    <xf numFmtId="0" fontId="31" fillId="0" borderId="1" xfId="0" applyFont="1" applyBorder="1" applyAlignment="1">
      <alignment horizontal="center" vertical="top" wrapText="1"/>
    </xf>
    <xf numFmtId="0" fontId="31" fillId="21" borderId="1" xfId="0" applyFont="1" applyFill="1" applyBorder="1" applyAlignment="1">
      <alignment horizontal="center" vertical="top" wrapText="1"/>
    </xf>
    <xf numFmtId="2" fontId="31" fillId="0" borderId="1" xfId="0" applyNumberFormat="1" applyFont="1" applyBorder="1" applyAlignment="1">
      <alignment horizontal="center" vertical="top" wrapText="1"/>
    </xf>
    <xf numFmtId="2" fontId="45" fillId="0" borderId="1" xfId="0" applyNumberFormat="1" applyFont="1" applyFill="1" applyBorder="1" applyAlignment="1">
      <alignment horizontal="center" vertical="top" wrapText="1"/>
    </xf>
    <xf numFmtId="0" fontId="45" fillId="0" borderId="1" xfId="0" applyFont="1" applyBorder="1" applyAlignment="1">
      <alignment horizontal="center" vertical="center" wrapText="1"/>
    </xf>
    <xf numFmtId="0" fontId="43" fillId="0" borderId="1" xfId="0" applyFont="1" applyBorder="1" applyAlignment="1">
      <alignment horizontal="center" vertical="center" wrapText="1"/>
    </xf>
    <xf numFmtId="0" fontId="45" fillId="0" borderId="1" xfId="0" applyFont="1" applyFill="1" applyBorder="1" applyAlignment="1">
      <alignment horizontal="justify" vertical="top" wrapText="1"/>
    </xf>
    <xf numFmtId="2" fontId="45" fillId="0" borderId="1" xfId="0" applyNumberFormat="1" applyFont="1" applyBorder="1" applyAlignment="1">
      <alignment horizontal="center" vertical="top"/>
    </xf>
    <xf numFmtId="0" fontId="43" fillId="0" borderId="1" xfId="0" applyFont="1" applyFill="1" applyBorder="1" applyAlignment="1">
      <alignment horizontal="center" vertical="top" wrapText="1"/>
    </xf>
    <xf numFmtId="0" fontId="45" fillId="0" borderId="1" xfId="0" applyFont="1" applyBorder="1" applyAlignment="1">
      <alignment vertical="top" wrapText="1"/>
    </xf>
    <xf numFmtId="2" fontId="45" fillId="0" borderId="1" xfId="0" applyNumberFormat="1" applyFont="1" applyFill="1" applyBorder="1" applyAlignment="1">
      <alignment horizontal="center" vertical="top"/>
    </xf>
    <xf numFmtId="0" fontId="45" fillId="0" borderId="1" xfId="0" applyFont="1" applyFill="1" applyBorder="1" applyAlignment="1">
      <alignment horizontal="center" vertical="top" wrapText="1"/>
    </xf>
    <xf numFmtId="0" fontId="43" fillId="0" borderId="6" xfId="0" applyFont="1" applyFill="1" applyBorder="1" applyAlignment="1">
      <alignment horizontal="center" vertical="top" wrapText="1"/>
    </xf>
    <xf numFmtId="0" fontId="45" fillId="0" borderId="6" xfId="0" applyFont="1" applyBorder="1" applyAlignment="1">
      <alignment horizontal="center" vertical="top" wrapText="1"/>
    </xf>
    <xf numFmtId="2" fontId="45" fillId="0" borderId="6" xfId="0" applyNumberFormat="1" applyFont="1" applyFill="1" applyBorder="1" applyAlignment="1">
      <alignment horizontal="center" vertical="top" wrapText="1"/>
    </xf>
    <xf numFmtId="0" fontId="46" fillId="0" borderId="1" xfId="2" applyFont="1" applyBorder="1" applyAlignment="1" applyProtection="1">
      <alignment horizontal="center" vertical="top" wrapText="1"/>
    </xf>
    <xf numFmtId="0" fontId="43" fillId="21" borderId="1" xfId="0" applyFont="1" applyFill="1" applyBorder="1" applyAlignment="1">
      <alignment horizontal="center" vertical="top" wrapText="1"/>
    </xf>
    <xf numFmtId="3" fontId="2" fillId="21" borderId="2" xfId="0" applyNumberFormat="1" applyFont="1" applyFill="1" applyBorder="1" applyAlignment="1">
      <alignment horizontal="center" vertical="top" wrapText="1"/>
    </xf>
    <xf numFmtId="2" fontId="11" fillId="21" borderId="2" xfId="0" applyNumberFormat="1" applyFont="1" applyFill="1" applyBorder="1" applyAlignment="1">
      <alignment horizontal="center" vertical="top" wrapText="1"/>
    </xf>
    <xf numFmtId="2" fontId="11" fillId="21" borderId="1" xfId="0" applyNumberFormat="1" applyFont="1" applyFill="1" applyBorder="1" applyAlignment="1">
      <alignment horizontal="center" vertical="top" wrapText="1"/>
    </xf>
    <xf numFmtId="0" fontId="2" fillId="24" borderId="1" xfId="0" applyFont="1" applyFill="1" applyBorder="1" applyAlignment="1">
      <alignment horizontal="center" vertical="top" wrapText="1"/>
    </xf>
    <xf numFmtId="49" fontId="2" fillId="24" borderId="1" xfId="2" applyNumberFormat="1" applyFont="1" applyFill="1" applyBorder="1" applyAlignment="1" applyProtection="1">
      <alignment horizontal="center" vertical="top" wrapText="1"/>
    </xf>
    <xf numFmtId="0" fontId="2" fillId="24" borderId="2" xfId="0" applyFont="1" applyFill="1" applyBorder="1" applyAlignment="1">
      <alignment horizontal="center" vertical="top" wrapText="1"/>
    </xf>
    <xf numFmtId="0" fontId="2" fillId="24" borderId="1" xfId="0" quotePrefix="1" applyFont="1" applyFill="1" applyBorder="1" applyAlignment="1">
      <alignment horizontal="center" vertical="top" wrapText="1"/>
    </xf>
    <xf numFmtId="0" fontId="2" fillId="24" borderId="2" xfId="0" applyFont="1" applyFill="1" applyBorder="1" applyAlignment="1">
      <alignment horizontal="center" vertical="center" wrapText="1"/>
    </xf>
    <xf numFmtId="0" fontId="2" fillId="24" borderId="1" xfId="0" applyFont="1" applyFill="1" applyBorder="1" applyAlignment="1">
      <alignment horizontal="center" vertical="center" wrapText="1"/>
    </xf>
    <xf numFmtId="0" fontId="35" fillId="24" borderId="1" xfId="0" applyFont="1" applyFill="1" applyBorder="1" applyAlignment="1">
      <alignment vertical="top" wrapText="1"/>
    </xf>
    <xf numFmtId="0" fontId="35" fillId="24" borderId="0" xfId="0" applyFont="1" applyFill="1" applyBorder="1" applyAlignment="1">
      <alignment vertical="top" wrapText="1"/>
    </xf>
    <xf numFmtId="0" fontId="35" fillId="24" borderId="0" xfId="0" applyFont="1" applyFill="1" applyAlignment="1">
      <alignment vertical="top" wrapText="1"/>
    </xf>
    <xf numFmtId="0" fontId="2" fillId="21" borderId="8" xfId="0" applyFont="1" applyFill="1" applyBorder="1" applyAlignment="1">
      <alignment horizontal="center" vertical="center" wrapText="1"/>
    </xf>
    <xf numFmtId="0" fontId="11" fillId="21" borderId="18" xfId="0" applyFont="1" applyFill="1" applyBorder="1" applyAlignment="1">
      <alignment horizontal="center" vertical="center" wrapText="1"/>
    </xf>
    <xf numFmtId="3" fontId="2" fillId="21" borderId="6" xfId="0" applyNumberFormat="1" applyFont="1" applyFill="1" applyBorder="1" applyAlignment="1">
      <alignment horizontal="center" vertical="top" wrapText="1"/>
    </xf>
    <xf numFmtId="0" fontId="2" fillId="21" borderId="2" xfId="0" applyFont="1" applyFill="1" applyBorder="1" applyAlignment="1">
      <alignment horizontal="center" vertical="top" wrapText="1"/>
    </xf>
    <xf numFmtId="0" fontId="2" fillId="21" borderId="10" xfId="0" applyFont="1" applyFill="1" applyBorder="1" applyAlignment="1">
      <alignment horizontal="center" vertical="top" wrapText="1"/>
    </xf>
    <xf numFmtId="0" fontId="2" fillId="21" borderId="1" xfId="0" applyFont="1" applyFill="1" applyBorder="1" applyAlignment="1">
      <alignment horizontal="left" vertical="top" wrapText="1"/>
    </xf>
    <xf numFmtId="0" fontId="2" fillId="21" borderId="11" xfId="0" applyFont="1" applyFill="1" applyBorder="1" applyAlignment="1">
      <alignment horizontal="center" vertical="top" wrapText="1"/>
    </xf>
    <xf numFmtId="0" fontId="2" fillId="21" borderId="6" xfId="0" applyFont="1" applyFill="1" applyBorder="1" applyAlignment="1">
      <alignment horizontal="center" vertical="top" wrapText="1"/>
    </xf>
    <xf numFmtId="0" fontId="35" fillId="21" borderId="1" xfId="0" applyFont="1" applyFill="1" applyBorder="1" applyAlignment="1">
      <alignment vertical="center" wrapText="1"/>
    </xf>
    <xf numFmtId="0" fontId="1" fillId="23" borderId="1" xfId="0" applyFont="1" applyFill="1" applyBorder="1" applyAlignment="1">
      <alignment horizontal="center" vertical="top" wrapText="1"/>
    </xf>
    <xf numFmtId="0" fontId="1" fillId="23" borderId="2" xfId="0" applyFont="1" applyFill="1" applyBorder="1" applyAlignment="1">
      <alignment horizontal="center" vertical="top" wrapText="1"/>
    </xf>
    <xf numFmtId="0" fontId="1" fillId="23" borderId="6" xfId="0" applyFont="1" applyFill="1" applyBorder="1" applyAlignment="1">
      <alignment horizontal="center" vertical="top" wrapText="1"/>
    </xf>
    <xf numFmtId="0" fontId="2" fillId="25" borderId="2" xfId="0" applyFont="1" applyFill="1" applyBorder="1" applyAlignment="1">
      <alignment horizontal="center" vertical="top" wrapText="1"/>
    </xf>
    <xf numFmtId="0" fontId="2" fillId="25" borderId="6" xfId="0" applyFont="1" applyFill="1" applyBorder="1" applyAlignment="1">
      <alignment horizontal="center" vertical="top" wrapText="1"/>
    </xf>
    <xf numFmtId="0" fontId="43" fillId="22" borderId="1" xfId="0" applyFont="1" applyFill="1" applyBorder="1" applyAlignment="1">
      <alignment horizontal="center" vertical="top" wrapText="1"/>
    </xf>
    <xf numFmtId="0" fontId="43" fillId="22" borderId="1" xfId="0" applyFont="1" applyFill="1" applyBorder="1" applyAlignment="1">
      <alignment horizontal="center" vertical="center" wrapText="1"/>
    </xf>
    <xf numFmtId="0" fontId="42" fillId="26" borderId="1" xfId="0" applyFont="1" applyFill="1" applyBorder="1" applyAlignment="1">
      <alignment horizontal="center" vertical="top" wrapText="1"/>
    </xf>
    <xf numFmtId="0" fontId="31" fillId="0" borderId="2" xfId="0" applyFont="1" applyBorder="1" applyAlignment="1">
      <alignment horizontal="left" vertical="top" wrapText="1"/>
    </xf>
    <xf numFmtId="0" fontId="42" fillId="0" borderId="2" xfId="0" applyFont="1" applyBorder="1" applyAlignment="1">
      <alignment horizontal="center" vertical="top" wrapText="1"/>
    </xf>
    <xf numFmtId="0" fontId="31" fillId="7" borderId="2" xfId="0" applyFont="1" applyFill="1" applyBorder="1" applyAlignment="1">
      <alignment vertical="top" wrapText="1"/>
    </xf>
    <xf numFmtId="0" fontId="31" fillId="27" borderId="2" xfId="0" applyFont="1" applyFill="1" applyBorder="1" applyAlignment="1">
      <alignment vertical="top" wrapText="1"/>
    </xf>
    <xf numFmtId="2" fontId="31" fillId="21" borderId="1" xfId="0" applyNumberFormat="1" applyFont="1" applyFill="1" applyBorder="1" applyAlignment="1">
      <alignment vertical="top"/>
    </xf>
    <xf numFmtId="0" fontId="31" fillId="0" borderId="2" xfId="0" applyFont="1" applyFill="1" applyBorder="1" applyAlignment="1">
      <alignment horizontal="center" vertical="center"/>
    </xf>
    <xf numFmtId="4" fontId="31" fillId="0" borderId="1" xfId="0" applyNumberFormat="1" applyFont="1" applyBorder="1" applyAlignment="1">
      <alignment horizontal="center" vertical="center"/>
    </xf>
    <xf numFmtId="0" fontId="31" fillId="0" borderId="1" xfId="0" applyFont="1" applyBorder="1" applyAlignment="1">
      <alignment horizontal="left" vertical="top" wrapText="1"/>
    </xf>
    <xf numFmtId="0" fontId="42" fillId="0" borderId="1" xfId="0" applyFont="1" applyFill="1" applyBorder="1" applyAlignment="1">
      <alignment horizontal="center" vertical="top" wrapText="1"/>
    </xf>
    <xf numFmtId="0" fontId="31" fillId="7" borderId="1" xfId="0" applyFont="1" applyFill="1" applyBorder="1" applyAlignment="1">
      <alignment vertical="top" wrapText="1"/>
    </xf>
    <xf numFmtId="0" fontId="31" fillId="27" borderId="1" xfId="0" applyFont="1" applyFill="1" applyBorder="1" applyAlignment="1">
      <alignment vertical="top" wrapText="1"/>
    </xf>
    <xf numFmtId="0" fontId="31" fillId="0" borderId="2" xfId="0" applyFont="1" applyFill="1" applyBorder="1" applyAlignment="1">
      <alignment horizontal="center"/>
    </xf>
    <xf numFmtId="4" fontId="31" fillId="0" borderId="1" xfId="0" applyNumberFormat="1" applyFont="1" applyBorder="1" applyAlignment="1">
      <alignment horizontal="center"/>
    </xf>
    <xf numFmtId="4" fontId="31" fillId="21" borderId="1" xfId="0" applyNumberFormat="1" applyFont="1" applyFill="1" applyBorder="1" applyAlignment="1">
      <alignment vertical="top"/>
    </xf>
    <xf numFmtId="0" fontId="31" fillId="21" borderId="1" xfId="0" applyFont="1" applyFill="1" applyBorder="1" applyAlignment="1">
      <alignment vertical="top"/>
    </xf>
    <xf numFmtId="0" fontId="31" fillId="0" borderId="2" xfId="0" applyFont="1" applyFill="1" applyBorder="1" applyAlignment="1">
      <alignment horizontal="center" vertical="top"/>
    </xf>
    <xf numFmtId="4" fontId="31" fillId="0" borderId="1" xfId="0" applyNumberFormat="1" applyFont="1" applyBorder="1" applyAlignment="1">
      <alignment horizontal="center" vertical="top"/>
    </xf>
    <xf numFmtId="0" fontId="31" fillId="0" borderId="1" xfId="0" applyFont="1" applyBorder="1" applyAlignment="1">
      <alignment horizontal="center" vertical="top"/>
    </xf>
    <xf numFmtId="4" fontId="31" fillId="27" borderId="1" xfId="0" applyNumberFormat="1" applyFont="1" applyFill="1" applyBorder="1" applyAlignment="1">
      <alignment horizontal="left" vertical="top" wrapText="1"/>
    </xf>
    <xf numFmtId="2" fontId="31" fillId="21" borderId="1" xfId="0" applyNumberFormat="1" applyFont="1" applyFill="1" applyBorder="1" applyAlignment="1">
      <alignment horizontal="left" vertical="top" wrapText="1"/>
    </xf>
    <xf numFmtId="4" fontId="36" fillId="0" borderId="1" xfId="0" applyNumberFormat="1" applyFont="1" applyBorder="1" applyAlignment="1">
      <alignment vertical="top"/>
    </xf>
    <xf numFmtId="4" fontId="35" fillId="21" borderId="1" xfId="0" applyNumberFormat="1" applyFont="1" applyFill="1" applyBorder="1" applyAlignment="1">
      <alignment vertical="top"/>
    </xf>
    <xf numFmtId="0" fontId="47" fillId="26" borderId="1" xfId="0" applyFont="1" applyFill="1" applyBorder="1" applyAlignment="1">
      <alignment vertical="top"/>
    </xf>
    <xf numFmtId="0" fontId="36" fillId="0" borderId="1" xfId="0" applyFont="1" applyBorder="1" applyAlignment="1">
      <alignment vertical="top" wrapText="1"/>
    </xf>
    <xf numFmtId="0" fontId="36" fillId="26" borderId="1" xfId="0" applyFont="1" applyFill="1" applyBorder="1" applyAlignment="1">
      <alignment vertical="top"/>
    </xf>
    <xf numFmtId="0" fontId="42" fillId="27" borderId="1" xfId="0" applyFont="1" applyFill="1" applyBorder="1" applyAlignment="1">
      <alignment horizontal="center" vertical="top" wrapText="1"/>
    </xf>
    <xf numFmtId="0" fontId="35" fillId="27" borderId="1" xfId="0" applyFont="1" applyFill="1" applyBorder="1" applyAlignment="1">
      <alignment vertical="top" wrapText="1"/>
    </xf>
    <xf numFmtId="0" fontId="48" fillId="23" borderId="1" xfId="0" applyFont="1" applyFill="1" applyBorder="1" applyAlignment="1">
      <alignment vertical="top"/>
    </xf>
    <xf numFmtId="0" fontId="47" fillId="26" borderId="1" xfId="0" applyFont="1" applyFill="1" applyBorder="1" applyAlignment="1">
      <alignment vertical="top" wrapText="1"/>
    </xf>
    <xf numFmtId="0" fontId="48" fillId="27" borderId="1" xfId="0" applyFont="1" applyFill="1" applyBorder="1" applyAlignment="1">
      <alignment vertical="top" wrapText="1"/>
    </xf>
    <xf numFmtId="2" fontId="35" fillId="0" borderId="1" xfId="0" applyNumberFormat="1" applyFont="1" applyBorder="1"/>
    <xf numFmtId="0" fontId="31" fillId="0" borderId="1" xfId="0" applyFont="1" applyFill="1" applyBorder="1" applyAlignment="1">
      <alignment horizontal="center"/>
    </xf>
    <xf numFmtId="0" fontId="31" fillId="21" borderId="1" xfId="0" applyFont="1" applyFill="1" applyBorder="1" applyAlignment="1">
      <alignment horizontal="center" vertical="top"/>
    </xf>
    <xf numFmtId="0" fontId="45" fillId="0" borderId="1" xfId="0" applyFont="1" applyBorder="1" applyAlignment="1">
      <alignment horizontal="center" vertical="top" wrapText="1"/>
    </xf>
    <xf numFmtId="0" fontId="45" fillId="21" borderId="1" xfId="0" applyFont="1" applyFill="1" applyBorder="1" applyAlignment="1">
      <alignment horizontal="center" vertical="top" wrapText="1"/>
    </xf>
    <xf numFmtId="0" fontId="39" fillId="0" borderId="1" xfId="0" applyFont="1" applyBorder="1" applyAlignment="1">
      <alignment horizontal="left" vertical="top" wrapText="1"/>
    </xf>
    <xf numFmtId="0" fontId="31" fillId="0" borderId="1" xfId="0" applyFont="1" applyFill="1" applyBorder="1" applyAlignment="1">
      <alignment horizontal="center" vertical="top"/>
    </xf>
    <xf numFmtId="0" fontId="42" fillId="26" borderId="1" xfId="0" applyFont="1" applyFill="1" applyBorder="1" applyAlignment="1">
      <alignment horizontal="center" vertical="top" wrapText="1"/>
    </xf>
    <xf numFmtId="0" fontId="31" fillId="0" borderId="1" xfId="0" applyFont="1" applyBorder="1" applyAlignment="1">
      <alignment horizontal="left" vertical="top" wrapText="1"/>
    </xf>
    <xf numFmtId="4" fontId="38" fillId="21" borderId="2" xfId="0" applyNumberFormat="1" applyFont="1" applyFill="1" applyBorder="1" applyAlignment="1">
      <alignment horizontal="left" vertical="top" wrapText="1"/>
    </xf>
    <xf numFmtId="4" fontId="31" fillId="0" borderId="1" xfId="0" applyNumberFormat="1" applyFont="1" applyBorder="1" applyAlignment="1">
      <alignment horizontal="center"/>
    </xf>
    <xf numFmtId="0" fontId="35" fillId="0" borderId="1" xfId="0" applyFont="1" applyBorder="1" applyAlignment="1">
      <alignment vertical="top" wrapText="1"/>
    </xf>
    <xf numFmtId="4" fontId="38" fillId="0" borderId="1" xfId="0" applyNumberFormat="1" applyFont="1" applyBorder="1" applyAlignment="1">
      <alignment horizontal="left" vertical="top" wrapText="1"/>
    </xf>
    <xf numFmtId="0" fontId="48" fillId="23" borderId="1" xfId="0" applyFont="1" applyFill="1" applyBorder="1" applyAlignment="1">
      <alignment vertical="top" wrapText="1"/>
    </xf>
    <xf numFmtId="4" fontId="35" fillId="0" borderId="1" xfId="0" applyNumberFormat="1" applyFont="1" applyBorder="1" applyAlignment="1">
      <alignment vertical="top"/>
    </xf>
    <xf numFmtId="0" fontId="35" fillId="21" borderId="1" xfId="0" applyNumberFormat="1" applyFont="1" applyFill="1" applyBorder="1" applyAlignment="1" applyProtection="1">
      <alignment horizontal="center" vertical="top" wrapText="1" shrinkToFit="1"/>
      <protection hidden="1"/>
    </xf>
    <xf numFmtId="0" fontId="2" fillId="21" borderId="1" xfId="0" applyFont="1" applyFill="1" applyBorder="1" applyAlignment="1">
      <alignment horizontal="center" vertical="top" wrapText="1"/>
    </xf>
    <xf numFmtId="0" fontId="49" fillId="23" borderId="0" xfId="0" applyFont="1" applyFill="1" applyAlignment="1">
      <alignment horizontal="justify" vertical="top"/>
    </xf>
    <xf numFmtId="0" fontId="35" fillId="0" borderId="0" xfId="0" applyFont="1" applyAlignment="1">
      <alignment vertical="top"/>
    </xf>
    <xf numFmtId="4" fontId="35" fillId="0" borderId="0" xfId="0" applyNumberFormat="1" applyFont="1" applyAlignment="1">
      <alignment vertical="top"/>
    </xf>
    <xf numFmtId="0" fontId="35" fillId="21" borderId="1" xfId="0" applyNumberFormat="1" applyFont="1" applyFill="1" applyBorder="1" applyAlignment="1" applyProtection="1">
      <alignment vertical="top" shrinkToFit="1"/>
      <protection hidden="1"/>
    </xf>
    <xf numFmtId="0" fontId="2" fillId="21" borderId="1" xfId="0" applyFont="1" applyFill="1" applyBorder="1" applyAlignment="1">
      <alignment horizontal="center" vertical="top" wrapText="1"/>
    </xf>
    <xf numFmtId="0" fontId="2" fillId="21" borderId="2" xfId="0" applyFont="1" applyFill="1" applyBorder="1" applyAlignment="1">
      <alignment horizontal="center" vertical="top" wrapText="1"/>
    </xf>
    <xf numFmtId="0" fontId="2" fillId="21" borderId="6" xfId="0" applyFont="1" applyFill="1" applyBorder="1" applyAlignment="1">
      <alignment horizontal="left" vertical="top" wrapText="1"/>
    </xf>
    <xf numFmtId="0" fontId="1" fillId="23" borderId="6" xfId="0" applyFont="1" applyFill="1" applyBorder="1" applyAlignment="1">
      <alignment horizontal="center" vertical="top" wrapText="1"/>
    </xf>
    <xf numFmtId="0" fontId="45" fillId="21" borderId="0" xfId="0" applyFont="1" applyFill="1" applyBorder="1" applyAlignment="1">
      <alignment horizontal="left" vertical="top" wrapText="1"/>
    </xf>
    <xf numFmtId="2" fontId="35" fillId="21" borderId="1" xfId="0" applyNumberFormat="1" applyFont="1" applyFill="1" applyBorder="1" applyAlignment="1">
      <alignment horizontal="center" vertical="center" wrapText="1"/>
    </xf>
    <xf numFmtId="0" fontId="35" fillId="21" borderId="1" xfId="0" applyFont="1" applyFill="1" applyBorder="1" applyAlignment="1">
      <alignment vertical="center"/>
    </xf>
    <xf numFmtId="0" fontId="2" fillId="24" borderId="1" xfId="0" applyFont="1" applyFill="1" applyBorder="1" applyAlignment="1">
      <alignment horizontal="center" vertical="top" wrapText="1"/>
    </xf>
    <xf numFmtId="4" fontId="11" fillId="0" borderId="1" xfId="0" applyNumberFormat="1" applyFont="1" applyFill="1" applyBorder="1" applyAlignment="1">
      <alignment horizontal="center" vertical="top" wrapText="1"/>
    </xf>
    <xf numFmtId="0" fontId="1" fillId="28" borderId="1" xfId="0" applyFont="1" applyFill="1" applyBorder="1" applyAlignment="1">
      <alignment horizontal="center" vertical="top" wrapText="1"/>
    </xf>
    <xf numFmtId="3" fontId="2" fillId="21" borderId="2" xfId="0" applyNumberFormat="1" applyFont="1" applyFill="1" applyBorder="1" applyAlignment="1">
      <alignment horizontal="center" vertical="top" wrapText="1"/>
    </xf>
    <xf numFmtId="0" fontId="2" fillId="21" borderId="6" xfId="0" applyFont="1" applyFill="1" applyBorder="1" applyAlignment="1">
      <alignment horizontal="left" vertical="top" wrapText="1"/>
    </xf>
    <xf numFmtId="3" fontId="2" fillId="21" borderId="1" xfId="0" applyNumberFormat="1" applyFont="1" applyFill="1" applyBorder="1" applyAlignment="1">
      <alignment horizontal="center" vertical="top" wrapText="1"/>
    </xf>
    <xf numFmtId="0" fontId="1" fillId="29" borderId="1" xfId="0" applyFont="1" applyFill="1" applyBorder="1" applyAlignment="1">
      <alignment horizontal="center" vertical="top" wrapText="1"/>
    </xf>
    <xf numFmtId="4" fontId="32" fillId="0" borderId="1" xfId="0" applyNumberFormat="1" applyFont="1" applyBorder="1" applyAlignment="1">
      <alignment vertical="top"/>
    </xf>
    <xf numFmtId="3" fontId="11" fillId="0" borderId="0" xfId="0" applyNumberFormat="1" applyFont="1" applyFill="1" applyAlignment="1">
      <alignment horizontal="center" vertical="top"/>
    </xf>
    <xf numFmtId="3" fontId="11" fillId="21" borderId="1" xfId="3" applyNumberFormat="1" applyFont="1" applyFill="1" applyBorder="1" applyAlignment="1">
      <alignment horizontal="center" vertical="top" wrapText="1"/>
    </xf>
    <xf numFmtId="4" fontId="11" fillId="0" borderId="1" xfId="1" applyNumberFormat="1" applyFont="1" applyFill="1" applyBorder="1" applyAlignment="1">
      <alignment horizontal="center" vertical="top" wrapText="1"/>
    </xf>
    <xf numFmtId="0" fontId="11" fillId="0" borderId="1" xfId="1" applyFont="1" applyFill="1" applyBorder="1" applyAlignment="1">
      <alignment horizontal="center" vertical="top" wrapText="1"/>
    </xf>
    <xf numFmtId="3" fontId="11" fillId="0" borderId="1" xfId="1" applyNumberFormat="1" applyFont="1" applyFill="1" applyBorder="1" applyAlignment="1">
      <alignment horizontal="center" vertical="top" wrapText="1"/>
    </xf>
    <xf numFmtId="0" fontId="32" fillId="0" borderId="1" xfId="0" applyFont="1" applyBorder="1" applyAlignment="1">
      <alignment horizontal="left" vertical="top" wrapText="1"/>
    </xf>
    <xf numFmtId="0" fontId="32" fillId="0" borderId="1" xfId="0" applyFont="1" applyBorder="1" applyAlignment="1">
      <alignment vertical="top" wrapText="1"/>
    </xf>
    <xf numFmtId="0" fontId="50" fillId="28" borderId="1" xfId="0" applyFont="1" applyFill="1" applyBorder="1" applyAlignment="1">
      <alignment horizontal="center" vertical="top" wrapText="1"/>
    </xf>
    <xf numFmtId="0" fontId="32" fillId="0" borderId="1" xfId="0" applyFont="1" applyBorder="1" applyAlignment="1">
      <alignment horizontal="center" vertical="top" wrapText="1"/>
    </xf>
    <xf numFmtId="0" fontId="32" fillId="0" borderId="1" xfId="0" applyFont="1" applyBorder="1" applyAlignment="1">
      <alignment vertical="top"/>
    </xf>
    <xf numFmtId="0" fontId="32" fillId="0" borderId="2" xfId="0" applyFont="1" applyBorder="1" applyAlignment="1">
      <alignment vertical="top" wrapText="1"/>
    </xf>
    <xf numFmtId="0" fontId="50" fillId="28" borderId="17" xfId="0" applyFont="1" applyFill="1" applyBorder="1" applyAlignment="1">
      <alignment horizontal="center" vertical="top" wrapText="1"/>
    </xf>
    <xf numFmtId="0" fontId="32" fillId="0" borderId="1" xfId="0" applyFont="1" applyFill="1" applyBorder="1" applyAlignment="1">
      <alignment vertical="top" wrapText="1"/>
    </xf>
    <xf numFmtId="0" fontId="33" fillId="0" borderId="0" xfId="0" applyFont="1" applyAlignment="1">
      <alignment horizontal="center" vertical="top"/>
    </xf>
    <xf numFmtId="0" fontId="32" fillId="0" borderId="1" xfId="0" applyFont="1" applyBorder="1" applyAlignment="1">
      <alignment horizontal="center" vertical="top"/>
    </xf>
    <xf numFmtId="0" fontId="32" fillId="0" borderId="1" xfId="0" applyFont="1" applyFill="1" applyBorder="1" applyAlignment="1">
      <alignment horizontal="center" vertical="top" wrapText="1"/>
    </xf>
    <xf numFmtId="0" fontId="33" fillId="0" borderId="1" xfId="0" applyFont="1" applyBorder="1" applyAlignment="1">
      <alignment horizontal="center" vertical="top" wrapText="1"/>
    </xf>
    <xf numFmtId="0" fontId="34" fillId="28" borderId="1" xfId="0" applyFont="1" applyFill="1" applyBorder="1" applyAlignment="1">
      <alignment horizontal="center" vertical="top"/>
    </xf>
    <xf numFmtId="0" fontId="32" fillId="0" borderId="0" xfId="0" applyFont="1" applyBorder="1" applyAlignment="1">
      <alignment horizontal="left" vertical="top" wrapText="1"/>
    </xf>
    <xf numFmtId="0" fontId="50" fillId="29" borderId="1" xfId="0" applyFont="1" applyFill="1" applyBorder="1" applyAlignment="1">
      <alignment horizontal="center" vertical="top" wrapText="1"/>
    </xf>
    <xf numFmtId="0" fontId="50" fillId="29" borderId="1" xfId="0" applyFont="1" applyFill="1" applyBorder="1" applyAlignment="1">
      <alignment horizontal="center" vertical="top"/>
    </xf>
    <xf numFmtId="0" fontId="32" fillId="0" borderId="1" xfId="0" applyFont="1" applyBorder="1" applyAlignment="1">
      <alignment horizontal="center" wrapText="1"/>
    </xf>
    <xf numFmtId="0" fontId="32" fillId="0" borderId="2" xfId="0" applyFont="1" applyBorder="1" applyAlignment="1">
      <alignment horizontal="left" vertical="top" wrapText="1"/>
    </xf>
    <xf numFmtId="4" fontId="32" fillId="0" borderId="1" xfId="0" applyNumberFormat="1" applyFont="1" applyBorder="1" applyAlignment="1">
      <alignment horizontal="left" vertical="top" wrapText="1"/>
    </xf>
    <xf numFmtId="0" fontId="45" fillId="0" borderId="1" xfId="0" applyFont="1" applyBorder="1" applyAlignment="1">
      <alignment horizontal="center" vertical="top" wrapText="1"/>
    </xf>
    <xf numFmtId="0" fontId="45" fillId="0" borderId="1" xfId="0" applyFont="1" applyBorder="1" applyAlignment="1">
      <alignment horizontal="center" vertical="top" wrapText="1"/>
    </xf>
    <xf numFmtId="0" fontId="45" fillId="0" borderId="6" xfId="0" applyFont="1" applyBorder="1" applyAlignment="1">
      <alignment horizontal="center" vertical="top" wrapText="1"/>
    </xf>
    <xf numFmtId="0" fontId="45" fillId="21" borderId="1" xfId="0" applyFont="1" applyFill="1" applyBorder="1" applyAlignment="1">
      <alignment horizontal="center" vertical="top" wrapText="1"/>
    </xf>
    <xf numFmtId="0" fontId="2" fillId="21" borderId="1" xfId="0" applyFont="1" applyFill="1" applyBorder="1" applyAlignment="1">
      <alignment horizontal="center" vertical="top" wrapText="1"/>
    </xf>
    <xf numFmtId="0" fontId="2" fillId="21" borderId="2" xfId="0" applyFont="1" applyFill="1" applyBorder="1" applyAlignment="1">
      <alignment horizontal="center" vertical="top" wrapText="1"/>
    </xf>
    <xf numFmtId="3" fontId="2" fillId="21" borderId="2" xfId="0" applyNumberFormat="1" applyFont="1" applyFill="1" applyBorder="1" applyAlignment="1">
      <alignment horizontal="center" vertical="top" wrapText="1"/>
    </xf>
    <xf numFmtId="0" fontId="2" fillId="21" borderId="6" xfId="0" applyFont="1" applyFill="1" applyBorder="1" applyAlignment="1">
      <alignment horizontal="center" vertical="top" wrapText="1"/>
    </xf>
    <xf numFmtId="0" fontId="35" fillId="21" borderId="1" xfId="0" applyFont="1" applyFill="1" applyBorder="1" applyAlignment="1">
      <alignment vertical="center" wrapText="1"/>
    </xf>
    <xf numFmtId="0" fontId="2" fillId="21" borderId="2" xfId="0" applyFont="1" applyFill="1" applyBorder="1" applyAlignment="1">
      <alignment horizontal="center" vertical="top" wrapText="1"/>
    </xf>
    <xf numFmtId="0" fontId="2" fillId="21" borderId="1" xfId="0" applyFont="1" applyFill="1" applyBorder="1" applyAlignment="1">
      <alignment horizontal="center" vertical="top" wrapText="1"/>
    </xf>
    <xf numFmtId="0" fontId="2" fillId="21" borderId="2" xfId="0" applyFont="1" applyFill="1" applyBorder="1" applyAlignment="1">
      <alignment horizontal="left" vertical="top" wrapText="1"/>
    </xf>
    <xf numFmtId="0" fontId="2" fillId="21" borderId="6" xfId="0" applyFont="1" applyFill="1" applyBorder="1" applyAlignment="1">
      <alignment horizontal="center" vertical="top" wrapText="1"/>
    </xf>
    <xf numFmtId="0" fontId="2" fillId="25" borderId="2" xfId="0" applyFont="1" applyFill="1" applyBorder="1" applyAlignment="1">
      <alignment horizontal="center" vertical="top" wrapText="1"/>
    </xf>
    <xf numFmtId="0" fontId="1" fillId="23" borderId="2" xfId="0" applyFont="1" applyFill="1" applyBorder="1" applyAlignment="1">
      <alignment horizontal="center" vertical="top" wrapText="1"/>
    </xf>
    <xf numFmtId="0" fontId="1" fillId="21" borderId="2" xfId="0" applyFont="1" applyFill="1" applyBorder="1" applyAlignment="1">
      <alignment horizontal="left" vertical="top" wrapText="1"/>
    </xf>
    <xf numFmtId="0" fontId="35" fillId="21" borderId="1" xfId="0" applyFont="1" applyFill="1" applyBorder="1" applyAlignment="1">
      <alignment vertical="center" wrapText="1"/>
    </xf>
    <xf numFmtId="0" fontId="35" fillId="21" borderId="2" xfId="0" applyFont="1" applyFill="1" applyBorder="1" applyAlignment="1">
      <alignment vertical="top" wrapText="1"/>
    </xf>
    <xf numFmtId="0" fontId="35" fillId="21" borderId="6" xfId="0" applyFont="1" applyFill="1" applyBorder="1" applyAlignment="1">
      <alignment vertical="center" wrapText="1"/>
    </xf>
    <xf numFmtId="0" fontId="2" fillId="25" borderId="1" xfId="0" applyFont="1" applyFill="1" applyBorder="1" applyAlignment="1">
      <alignment horizontal="center" vertical="center" wrapText="1"/>
    </xf>
    <xf numFmtId="0" fontId="2" fillId="21" borderId="1" xfId="0" applyFont="1" applyFill="1" applyBorder="1" applyAlignment="1">
      <alignment horizontal="center" vertical="center" wrapText="1"/>
    </xf>
    <xf numFmtId="0" fontId="36" fillId="23" borderId="1" xfId="0" applyFont="1" applyFill="1" applyBorder="1" applyAlignment="1">
      <alignment horizontal="center" vertical="center" wrapText="1"/>
    </xf>
    <xf numFmtId="0" fontId="36" fillId="23" borderId="1" xfId="0" applyFont="1" applyFill="1" applyBorder="1" applyAlignment="1">
      <alignment vertical="center" wrapText="1"/>
    </xf>
    <xf numFmtId="0" fontId="45" fillId="21" borderId="1" xfId="0" applyFont="1" applyFill="1" applyBorder="1" applyAlignment="1">
      <alignment horizontal="left" vertical="top" wrapText="1"/>
    </xf>
    <xf numFmtId="0" fontId="35" fillId="21" borderId="1" xfId="0" applyFont="1" applyFill="1" applyBorder="1" applyAlignment="1">
      <alignment vertical="top" wrapText="1"/>
    </xf>
    <xf numFmtId="0" fontId="31" fillId="0" borderId="0" xfId="0" applyFont="1" applyAlignment="1">
      <alignment vertical="center"/>
    </xf>
    <xf numFmtId="4" fontId="2" fillId="21" borderId="2" xfId="0" applyNumberFormat="1" applyFont="1" applyFill="1" applyBorder="1" applyAlignment="1">
      <alignment horizontal="center" vertical="top" wrapText="1"/>
    </xf>
    <xf numFmtId="2" fontId="2" fillId="21" borderId="1" xfId="0" applyNumberFormat="1" applyFont="1" applyFill="1" applyBorder="1" applyAlignment="1">
      <alignment horizontal="center" vertical="top" wrapText="1"/>
    </xf>
    <xf numFmtId="4" fontId="2" fillId="21" borderId="1" xfId="0" applyNumberFormat="1" applyFont="1" applyFill="1" applyBorder="1" applyAlignment="1">
      <alignment horizontal="center" vertical="top" wrapText="1"/>
    </xf>
    <xf numFmtId="2" fontId="2" fillId="21" borderId="2" xfId="0" applyNumberFormat="1" applyFont="1" applyFill="1" applyBorder="1" applyAlignment="1">
      <alignment horizontal="center" vertical="top" wrapText="1"/>
    </xf>
    <xf numFmtId="2" fontId="2" fillId="21" borderId="6" xfId="0" applyNumberFormat="1" applyFont="1" applyFill="1" applyBorder="1" applyAlignment="1">
      <alignment horizontal="center" vertical="top" wrapText="1"/>
    </xf>
    <xf numFmtId="4" fontId="2" fillId="21" borderId="6" xfId="0" applyNumberFormat="1" applyFont="1" applyFill="1" applyBorder="1" applyAlignment="1">
      <alignment horizontal="center" vertical="top" wrapText="1"/>
    </xf>
    <xf numFmtId="0" fontId="35" fillId="21" borderId="1" xfId="0" applyFont="1" applyFill="1" applyBorder="1" applyAlignment="1">
      <alignment horizontal="center" vertical="center"/>
    </xf>
    <xf numFmtId="4" fontId="45" fillId="21" borderId="1" xfId="0" applyNumberFormat="1" applyFont="1" applyFill="1" applyBorder="1" applyAlignment="1">
      <alignment horizontal="center" vertical="top" wrapText="1"/>
    </xf>
    <xf numFmtId="4" fontId="35" fillId="21" borderId="1" xfId="0" applyNumberFormat="1" applyFont="1" applyFill="1" applyBorder="1" applyAlignment="1">
      <alignment horizontal="center" vertical="top"/>
    </xf>
    <xf numFmtId="4" fontId="48" fillId="0" borderId="0" xfId="0" applyNumberFormat="1" applyFont="1" applyAlignment="1">
      <alignment horizontal="center" vertical="top"/>
    </xf>
    <xf numFmtId="4" fontId="2" fillId="0" borderId="2" xfId="0" applyNumberFormat="1" applyFont="1" applyBorder="1" applyAlignment="1">
      <alignment horizontal="center" vertical="top" wrapText="1"/>
    </xf>
    <xf numFmtId="0" fontId="2" fillId="0" borderId="2" xfId="0" applyFont="1" applyBorder="1" applyAlignment="1">
      <alignment horizontal="center" vertical="top" wrapText="1"/>
    </xf>
    <xf numFmtId="0" fontId="2" fillId="21" borderId="1" xfId="0" applyFont="1" applyFill="1" applyBorder="1" applyAlignment="1">
      <alignment horizontal="center" vertical="top" wrapText="1"/>
    </xf>
    <xf numFmtId="0" fontId="0" fillId="21" borderId="2" xfId="0" applyFill="1" applyBorder="1" applyAlignment="1">
      <alignment horizontal="center" vertical="top" wrapText="1"/>
    </xf>
    <xf numFmtId="0" fontId="45" fillId="0" borderId="2" xfId="0" applyFont="1" applyBorder="1" applyAlignment="1">
      <alignment horizontal="center" vertical="top" wrapText="1"/>
    </xf>
    <xf numFmtId="0" fontId="43" fillId="21" borderId="2" xfId="0" applyFont="1" applyFill="1" applyBorder="1" applyAlignment="1">
      <alignment horizontal="center" vertical="top" wrapText="1"/>
    </xf>
    <xf numFmtId="0" fontId="45" fillId="21" borderId="2" xfId="0" applyFont="1" applyFill="1" applyBorder="1" applyAlignment="1">
      <alignment horizontal="center" vertical="top" wrapText="1"/>
    </xf>
    <xf numFmtId="0" fontId="35" fillId="0" borderId="2" xfId="0" applyFont="1" applyBorder="1" applyAlignment="1">
      <alignment horizontal="center" vertical="top" wrapText="1"/>
    </xf>
    <xf numFmtId="0" fontId="35" fillId="0" borderId="1" xfId="0" applyFont="1" applyBorder="1" applyAlignment="1">
      <alignment horizontal="center" vertical="top" wrapText="1"/>
    </xf>
    <xf numFmtId="0" fontId="35" fillId="0" borderId="1" xfId="0" applyFont="1" applyBorder="1" applyAlignment="1">
      <alignment horizontal="center" vertical="top"/>
    </xf>
    <xf numFmtId="0" fontId="35" fillId="0" borderId="1" xfId="0" applyFont="1" applyBorder="1" applyAlignment="1">
      <alignment vertical="top" wrapText="1"/>
    </xf>
    <xf numFmtId="0" fontId="35" fillId="0" borderId="1" xfId="0" applyFont="1" applyBorder="1" applyAlignment="1"/>
    <xf numFmtId="4" fontId="35" fillId="0" borderId="1" xfId="0" applyNumberFormat="1" applyFont="1" applyBorder="1" applyAlignment="1">
      <alignment vertical="top"/>
    </xf>
    <xf numFmtId="0" fontId="35" fillId="0" borderId="1" xfId="0" applyFont="1" applyBorder="1" applyAlignment="1">
      <alignment vertical="top"/>
    </xf>
    <xf numFmtId="4" fontId="35" fillId="0" borderId="1" xfId="0" applyNumberFormat="1" applyFont="1" applyBorder="1" applyAlignment="1">
      <alignment vertical="top"/>
    </xf>
    <xf numFmtId="2" fontId="45" fillId="0" borderId="2" xfId="0" applyNumberFormat="1" applyFont="1" applyFill="1" applyBorder="1" applyAlignment="1">
      <alignment horizontal="center" vertical="top" wrapText="1"/>
    </xf>
    <xf numFmtId="0" fontId="37" fillId="0" borderId="1" xfId="0" applyFont="1" applyBorder="1" applyAlignment="1">
      <alignment horizontal="left" wrapText="1" indent="5"/>
    </xf>
    <xf numFmtId="0" fontId="36" fillId="21" borderId="1" xfId="0" applyFont="1" applyFill="1" applyBorder="1" applyAlignment="1">
      <alignment horizontal="center" vertical="top" wrapText="1"/>
    </xf>
    <xf numFmtId="0" fontId="35" fillId="21" borderId="1" xfId="0" applyFont="1" applyFill="1" applyBorder="1" applyAlignment="1">
      <alignment horizontal="center" vertical="top" wrapText="1"/>
    </xf>
    <xf numFmtId="0" fontId="31" fillId="0" borderId="1" xfId="0" applyFont="1" applyBorder="1" applyAlignment="1">
      <alignment vertical="top" wrapText="1"/>
    </xf>
    <xf numFmtId="0" fontId="43" fillId="30" borderId="1" xfId="0" applyFont="1" applyFill="1" applyBorder="1" applyAlignment="1">
      <alignment horizontal="center" vertical="top" wrapText="1"/>
    </xf>
    <xf numFmtId="0" fontId="43" fillId="30" borderId="2" xfId="0" applyFont="1" applyFill="1" applyBorder="1" applyAlignment="1">
      <alignment horizontal="center" vertical="top" wrapText="1"/>
    </xf>
    <xf numFmtId="0" fontId="36" fillId="30" borderId="1" xfId="0" applyFont="1" applyFill="1" applyBorder="1" applyAlignment="1">
      <alignment horizontal="center" vertical="top" wrapText="1"/>
    </xf>
    <xf numFmtId="0" fontId="44" fillId="30" borderId="1" xfId="0" applyFont="1" applyFill="1" applyBorder="1" applyAlignment="1">
      <alignment horizontal="center" vertical="top" wrapText="1"/>
    </xf>
    <xf numFmtId="0" fontId="35" fillId="30" borderId="0" xfId="0" applyFont="1" applyFill="1"/>
    <xf numFmtId="0" fontId="42" fillId="30" borderId="1" xfId="0" applyFont="1" applyFill="1" applyBorder="1" applyAlignment="1">
      <alignment horizontal="center" vertical="top" wrapText="1"/>
    </xf>
    <xf numFmtId="0" fontId="43" fillId="30" borderId="1" xfId="0" applyFont="1" applyFill="1" applyBorder="1" applyAlignment="1">
      <alignment horizontal="center" vertical="top"/>
    </xf>
    <xf numFmtId="0" fontId="43" fillId="30" borderId="6" xfId="0" applyFont="1" applyFill="1" applyBorder="1" applyAlignment="1">
      <alignment horizontal="center" vertical="top" wrapText="1"/>
    </xf>
    <xf numFmtId="0" fontId="43" fillId="30" borderId="6" xfId="0" applyFont="1" applyFill="1" applyBorder="1" applyAlignment="1">
      <alignment horizontal="center" vertical="top"/>
    </xf>
    <xf numFmtId="0" fontId="43" fillId="30" borderId="0" xfId="0" applyFont="1" applyFill="1" applyBorder="1" applyAlignment="1">
      <alignment horizontal="center" vertical="top" wrapText="1"/>
    </xf>
    <xf numFmtId="0" fontId="0" fillId="30" borderId="0" xfId="0" applyFill="1"/>
    <xf numFmtId="0" fontId="43" fillId="30" borderId="1" xfId="0" applyFont="1" applyFill="1" applyBorder="1" applyAlignment="1">
      <alignment horizontal="center" vertical="center" wrapText="1"/>
    </xf>
    <xf numFmtId="0" fontId="1" fillId="30" borderId="1" xfId="0" applyFont="1" applyFill="1" applyBorder="1" applyAlignment="1">
      <alignment horizontal="center" vertical="center" wrapText="1"/>
    </xf>
    <xf numFmtId="0" fontId="45" fillId="0" borderId="0" xfId="0" applyFont="1" applyBorder="1" applyAlignment="1">
      <alignment horizontal="center" vertical="top" wrapText="1"/>
    </xf>
    <xf numFmtId="0" fontId="31" fillId="0" borderId="1" xfId="0" applyFont="1" applyBorder="1" applyAlignment="1">
      <alignment wrapText="1"/>
    </xf>
    <xf numFmtId="0" fontId="35" fillId="21" borderId="1" xfId="0" applyFont="1" applyFill="1" applyBorder="1" applyAlignment="1">
      <alignment vertical="center" wrapText="1"/>
    </xf>
    <xf numFmtId="0" fontId="32"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0" fontId="56" fillId="0" borderId="0" xfId="0" applyFont="1"/>
    <xf numFmtId="0" fontId="34" fillId="19" borderId="1" xfId="0" applyFont="1" applyFill="1" applyBorder="1" applyAlignment="1">
      <alignment horizontal="center" vertical="center" wrapText="1"/>
    </xf>
    <xf numFmtId="0" fontId="55" fillId="0" borderId="1" xfId="0" applyFont="1" applyBorder="1" applyAlignment="1">
      <alignment wrapText="1"/>
    </xf>
    <xf numFmtId="3" fontId="32" fillId="0" borderId="1" xfId="0" applyNumberFormat="1" applyFont="1" applyBorder="1" applyAlignment="1">
      <alignment horizontal="center" vertical="center" wrapText="1"/>
    </xf>
    <xf numFmtId="0" fontId="33" fillId="0" borderId="1" xfId="0" applyFont="1" applyBorder="1" applyAlignment="1">
      <alignment horizontal="center" vertical="center" wrapText="1"/>
    </xf>
    <xf numFmtId="0" fontId="32" fillId="0" borderId="1" xfId="0" applyFont="1" applyBorder="1" applyAlignment="1">
      <alignment vertical="center" wrapText="1"/>
    </xf>
    <xf numFmtId="4" fontId="32" fillId="0" borderId="1" xfId="0" applyNumberFormat="1" applyFont="1" applyBorder="1" applyAlignment="1">
      <alignment horizontal="center" vertical="center" wrapText="1"/>
    </xf>
    <xf numFmtId="0" fontId="55" fillId="0" borderId="16" xfId="0" applyFont="1" applyBorder="1" applyAlignment="1">
      <alignment vertical="center" wrapText="1"/>
    </xf>
    <xf numFmtId="0" fontId="1" fillId="6" borderId="27" xfId="0" applyFont="1" applyFill="1" applyBorder="1" applyAlignment="1">
      <alignment vertical="center" wrapText="1"/>
    </xf>
    <xf numFmtId="0" fontId="1" fillId="6" borderId="25" xfId="0" applyFont="1" applyFill="1" applyBorder="1" applyAlignment="1">
      <alignment vertical="center" wrapText="1"/>
    </xf>
    <xf numFmtId="0" fontId="54" fillId="6" borderId="25" xfId="0" applyFont="1" applyFill="1" applyBorder="1" applyAlignment="1">
      <alignment vertical="center" wrapText="1"/>
    </xf>
    <xf numFmtId="0" fontId="1" fillId="6" borderId="34" xfId="0" applyFont="1" applyFill="1" applyBorder="1" applyAlignment="1">
      <alignment vertical="center" wrapText="1"/>
    </xf>
    <xf numFmtId="0" fontId="1" fillId="6" borderId="35" xfId="0" applyFont="1" applyFill="1" applyBorder="1" applyAlignment="1">
      <alignment vertical="center" wrapText="1"/>
    </xf>
    <xf numFmtId="0" fontId="1" fillId="6" borderId="29" xfId="0" applyFont="1" applyFill="1" applyBorder="1" applyAlignment="1">
      <alignment vertical="center" wrapText="1"/>
    </xf>
    <xf numFmtId="0" fontId="53"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top" wrapText="1"/>
    </xf>
    <xf numFmtId="0" fontId="2" fillId="0" borderId="1" xfId="0" applyFont="1" applyFill="1" applyBorder="1" applyAlignment="1">
      <alignment horizontal="left" vertical="top" wrapText="1"/>
    </xf>
    <xf numFmtId="4" fontId="2" fillId="0" borderId="1" xfId="0" applyNumberFormat="1" applyFont="1" applyFill="1" applyBorder="1" applyAlignment="1">
      <alignment horizontal="center" vertical="top" wrapText="1"/>
    </xf>
    <xf numFmtId="0" fontId="2" fillId="0" borderId="1" xfId="0" applyFont="1" applyFill="1" applyBorder="1" applyAlignment="1">
      <alignment horizontal="center" vertical="top" wrapText="1"/>
    </xf>
    <xf numFmtId="0" fontId="2" fillId="0" borderId="1" xfId="0" applyFont="1" applyFill="1" applyBorder="1" applyAlignment="1">
      <alignment horizontal="left" vertical="top" wrapText="1"/>
    </xf>
    <xf numFmtId="0" fontId="1" fillId="12" borderId="1" xfId="0" applyFont="1" applyFill="1" applyBorder="1" applyAlignment="1">
      <alignment horizontal="center" vertical="top" wrapText="1"/>
    </xf>
    <xf numFmtId="0" fontId="2" fillId="31" borderId="1" xfId="0" applyFont="1" applyFill="1" applyBorder="1" applyAlignment="1">
      <alignment horizontal="center" vertical="top" wrapText="1"/>
    </xf>
    <xf numFmtId="0" fontId="2" fillId="31" borderId="1" xfId="0" applyFont="1" applyFill="1" applyBorder="1" applyAlignment="1">
      <alignment horizontal="left" vertical="top" wrapText="1"/>
    </xf>
    <xf numFmtId="3" fontId="2" fillId="31" borderId="1" xfId="0" applyNumberFormat="1" applyFont="1" applyFill="1" applyBorder="1" applyAlignment="1">
      <alignment horizontal="center" vertical="top" wrapText="1"/>
    </xf>
    <xf numFmtId="0" fontId="35" fillId="0" borderId="0" xfId="0" applyFont="1" applyFill="1" applyAlignment="1">
      <alignment horizontal="left" vertical="top" indent="3"/>
    </xf>
    <xf numFmtId="0" fontId="45" fillId="0" borderId="1" xfId="0" applyFont="1" applyFill="1" applyBorder="1" applyAlignment="1">
      <alignment horizontal="center" vertical="top" wrapText="1"/>
    </xf>
    <xf numFmtId="0" fontId="2" fillId="0" borderId="1" xfId="0" applyFont="1" applyFill="1" applyBorder="1" applyAlignment="1">
      <alignment horizontal="center" vertical="top" wrapText="1"/>
    </xf>
    <xf numFmtId="0" fontId="11" fillId="0" borderId="1"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2" xfId="0" applyFont="1" applyFill="1" applyBorder="1" applyAlignment="1">
      <alignment horizontal="left" vertical="top" wrapText="1"/>
    </xf>
    <xf numFmtId="0" fontId="2" fillId="0" borderId="2" xfId="0" applyFont="1" applyFill="1" applyBorder="1" applyAlignment="1">
      <alignment horizontal="center" vertical="top" wrapText="1"/>
    </xf>
    <xf numFmtId="0" fontId="2" fillId="0" borderId="6" xfId="0" applyFont="1" applyFill="1" applyBorder="1" applyAlignment="1">
      <alignment horizontal="center" vertical="top" wrapText="1"/>
    </xf>
    <xf numFmtId="3" fontId="2" fillId="0" borderId="1" xfId="0" applyNumberFormat="1" applyFont="1" applyFill="1" applyBorder="1" applyAlignment="1">
      <alignment horizontal="center" vertical="top" wrapText="1"/>
    </xf>
    <xf numFmtId="4" fontId="2" fillId="0" borderId="1" xfId="0" applyNumberFormat="1" applyFont="1" applyFill="1" applyBorder="1" applyAlignment="1">
      <alignment horizontal="center" vertical="top" wrapText="1"/>
    </xf>
    <xf numFmtId="4" fontId="2" fillId="0" borderId="6" xfId="0" applyNumberFormat="1" applyFont="1" applyFill="1" applyBorder="1" applyAlignment="1">
      <alignment horizontal="center" vertical="top" wrapText="1"/>
    </xf>
    <xf numFmtId="0" fontId="2" fillId="0" borderId="1" xfId="0" applyFont="1" applyBorder="1" applyAlignment="1">
      <alignment horizontal="center" vertical="top" wrapText="1"/>
    </xf>
    <xf numFmtId="0" fontId="2" fillId="0" borderId="2" xfId="0" applyFont="1" applyBorder="1" applyAlignment="1">
      <alignment horizontal="left" vertical="top" wrapText="1"/>
    </xf>
    <xf numFmtId="0" fontId="2" fillId="0" borderId="6" xfId="0" applyFont="1" applyBorder="1" applyAlignment="1">
      <alignment horizontal="left" vertical="top" wrapText="1"/>
    </xf>
    <xf numFmtId="0" fontId="2" fillId="0" borderId="1" xfId="0" applyFont="1" applyBorder="1" applyAlignment="1">
      <alignment horizontal="justify" vertical="top" wrapText="1"/>
    </xf>
    <xf numFmtId="0" fontId="35" fillId="0" borderId="2" xfId="0" applyFont="1" applyBorder="1" applyAlignment="1">
      <alignment horizontal="center" vertical="top" wrapText="1"/>
    </xf>
    <xf numFmtId="0" fontId="35" fillId="0" borderId="7" xfId="0" applyFont="1" applyBorder="1" applyAlignment="1">
      <alignment horizontal="center" vertical="top" wrapText="1"/>
    </xf>
    <xf numFmtId="0" fontId="35" fillId="0" borderId="6" xfId="0" applyFont="1" applyBorder="1" applyAlignment="1">
      <alignment horizontal="center" vertical="top" wrapText="1"/>
    </xf>
    <xf numFmtId="0" fontId="43" fillId="30" borderId="2" xfId="0" applyFont="1" applyFill="1" applyBorder="1" applyAlignment="1">
      <alignment horizontal="center" vertical="top" wrapText="1"/>
    </xf>
    <xf numFmtId="0" fontId="43" fillId="30" borderId="7" xfId="0" applyFont="1" applyFill="1" applyBorder="1" applyAlignment="1">
      <alignment horizontal="center" vertical="top" wrapText="1"/>
    </xf>
    <xf numFmtId="0" fontId="43" fillId="30" borderId="6" xfId="0" applyFont="1" applyFill="1" applyBorder="1" applyAlignment="1">
      <alignment horizontal="center" vertical="top" wrapText="1"/>
    </xf>
    <xf numFmtId="0" fontId="45" fillId="0" borderId="2" xfId="0" applyFont="1" applyBorder="1" applyAlignment="1">
      <alignment horizontal="center" vertical="top" wrapText="1"/>
    </xf>
    <xf numFmtId="0" fontId="45" fillId="0" borderId="7" xfId="0" applyFont="1" applyBorder="1" applyAlignment="1">
      <alignment horizontal="center" vertical="top" wrapText="1"/>
    </xf>
    <xf numFmtId="0" fontId="45" fillId="0" borderId="6" xfId="0" applyFont="1" applyBorder="1" applyAlignment="1">
      <alignment horizontal="center" vertical="top" wrapText="1"/>
    </xf>
    <xf numFmtId="0" fontId="2" fillId="0" borderId="2" xfId="0" applyFont="1" applyBorder="1" applyAlignment="1">
      <alignment horizontal="center" vertical="top" wrapText="1"/>
    </xf>
    <xf numFmtId="0" fontId="2" fillId="0" borderId="7" xfId="0" applyFont="1" applyBorder="1" applyAlignment="1">
      <alignment horizontal="center" vertical="top" wrapText="1"/>
    </xf>
    <xf numFmtId="0" fontId="2" fillId="0" borderId="6" xfId="0" applyFont="1" applyBorder="1" applyAlignment="1">
      <alignment horizontal="center" vertical="top" wrapText="1"/>
    </xf>
    <xf numFmtId="0" fontId="2" fillId="0" borderId="7" xfId="0" applyFont="1" applyBorder="1" applyAlignment="1">
      <alignment horizontal="left" vertical="top" wrapText="1"/>
    </xf>
    <xf numFmtId="0" fontId="2" fillId="0" borderId="2" xfId="0" applyFont="1" applyBorder="1" applyAlignment="1">
      <alignment horizontal="justify" vertical="top" wrapText="1"/>
    </xf>
    <xf numFmtId="0" fontId="2" fillId="0" borderId="7" xfId="0" applyFont="1" applyBorder="1" applyAlignment="1">
      <alignment horizontal="justify" vertical="top" wrapText="1"/>
    </xf>
    <xf numFmtId="0" fontId="2" fillId="0" borderId="6" xfId="0" applyFont="1" applyBorder="1" applyAlignment="1">
      <alignment horizontal="justify" vertical="top" wrapText="1"/>
    </xf>
    <xf numFmtId="0" fontId="43" fillId="0" borderId="2" xfId="0" applyFont="1" applyFill="1" applyBorder="1" applyAlignment="1">
      <alignment horizontal="center" vertical="top" wrapText="1"/>
    </xf>
    <xf numFmtId="0" fontId="43" fillId="0" borderId="7" xfId="0" applyFont="1" applyFill="1" applyBorder="1" applyAlignment="1">
      <alignment horizontal="center" vertical="top" wrapText="1"/>
    </xf>
    <xf numFmtId="0" fontId="43" fillId="0" borderId="6" xfId="0" applyFont="1" applyFill="1" applyBorder="1" applyAlignment="1">
      <alignment horizontal="center" vertical="top" wrapText="1"/>
    </xf>
    <xf numFmtId="0" fontId="43" fillId="0" borderId="1" xfId="0" applyFont="1" applyFill="1" applyBorder="1" applyAlignment="1">
      <alignment horizontal="center" vertical="top" wrapText="1"/>
    </xf>
    <xf numFmtId="0" fontId="45" fillId="0" borderId="1" xfId="0" applyFont="1" applyBorder="1" applyAlignment="1">
      <alignment horizontal="center" vertical="top" wrapText="1"/>
    </xf>
    <xf numFmtId="0" fontId="43" fillId="30" borderId="1" xfId="0" applyFont="1" applyFill="1" applyBorder="1" applyAlignment="1">
      <alignment horizontal="center" vertical="top" wrapText="1"/>
    </xf>
    <xf numFmtId="0" fontId="35" fillId="0" borderId="1" xfId="0" applyFont="1" applyBorder="1" applyAlignment="1">
      <alignment horizontal="center" vertical="top" wrapText="1"/>
    </xf>
    <xf numFmtId="4" fontId="2" fillId="0" borderId="2" xfId="0" applyNumberFormat="1" applyFont="1" applyBorder="1" applyAlignment="1">
      <alignment horizontal="center" vertical="top" wrapText="1"/>
    </xf>
    <xf numFmtId="4" fontId="2" fillId="0" borderId="7" xfId="0" applyNumberFormat="1" applyFont="1" applyBorder="1" applyAlignment="1">
      <alignment horizontal="center" vertical="top" wrapText="1"/>
    </xf>
    <xf numFmtId="4" fontId="2" fillId="0" borderId="6" xfId="0" applyNumberFormat="1" applyFont="1" applyBorder="1" applyAlignment="1">
      <alignment horizontal="center" vertical="top" wrapText="1"/>
    </xf>
    <xf numFmtId="4" fontId="2" fillId="0" borderId="1" xfId="0" applyNumberFormat="1" applyFont="1" applyBorder="1" applyAlignment="1">
      <alignment horizontal="center" vertical="top" wrapText="1"/>
    </xf>
    <xf numFmtId="0" fontId="43" fillId="30" borderId="1" xfId="0" applyFont="1" applyFill="1" applyBorder="1" applyAlignment="1">
      <alignment horizontal="center" vertical="top"/>
    </xf>
    <xf numFmtId="4" fontId="2" fillId="7" borderId="1" xfId="0" applyNumberFormat="1" applyFont="1" applyFill="1" applyBorder="1" applyAlignment="1">
      <alignment horizontal="center" vertical="top" wrapText="1"/>
    </xf>
    <xf numFmtId="0" fontId="2" fillId="0" borderId="1" xfId="0" applyFont="1" applyBorder="1" applyAlignment="1">
      <alignment horizontal="left" vertical="top" wrapText="1"/>
    </xf>
    <xf numFmtId="0" fontId="2" fillId="0" borderId="1" xfId="0" applyFont="1" applyFill="1" applyBorder="1" applyAlignment="1">
      <alignment horizontal="center" vertical="top" wrapText="1"/>
    </xf>
    <xf numFmtId="0" fontId="45" fillId="0" borderId="1" xfId="0" applyFont="1" applyBorder="1" applyAlignment="1">
      <alignment vertical="top" wrapText="1"/>
    </xf>
    <xf numFmtId="0" fontId="35" fillId="0" borderId="1" xfId="0" applyFont="1" applyBorder="1" applyAlignment="1">
      <alignment horizontal="center" vertical="top"/>
    </xf>
    <xf numFmtId="4" fontId="35" fillId="0" borderId="1" xfId="0" applyNumberFormat="1" applyFont="1" applyBorder="1" applyAlignment="1">
      <alignment horizontal="center" vertical="top"/>
    </xf>
    <xf numFmtId="0" fontId="2" fillId="0" borderId="1" xfId="0" applyFont="1" applyFill="1" applyBorder="1" applyAlignment="1">
      <alignment horizontal="left" vertical="top" wrapText="1"/>
    </xf>
    <xf numFmtId="0" fontId="31" fillId="0" borderId="1" xfId="0" applyFont="1" applyBorder="1" applyAlignment="1">
      <alignment horizontal="center" vertical="top" wrapText="1"/>
    </xf>
    <xf numFmtId="4" fontId="2" fillId="0" borderId="1" xfId="0" applyNumberFormat="1" applyFont="1" applyBorder="1" applyAlignment="1">
      <alignment horizontal="center" vertical="top"/>
    </xf>
    <xf numFmtId="0" fontId="1" fillId="30" borderId="1" xfId="0" applyFont="1" applyFill="1" applyBorder="1" applyAlignment="1">
      <alignment horizontal="center" vertical="center" wrapText="1"/>
    </xf>
    <xf numFmtId="0" fontId="2" fillId="30" borderId="1" xfId="0" applyFont="1" applyFill="1" applyBorder="1" applyAlignment="1">
      <alignment horizontal="center" vertical="center" wrapText="1"/>
    </xf>
    <xf numFmtId="0" fontId="1" fillId="30" borderId="1" xfId="0" applyFont="1" applyFill="1" applyBorder="1" applyAlignment="1">
      <alignment horizontal="center" vertical="top" wrapText="1"/>
    </xf>
    <xf numFmtId="0" fontId="2" fillId="30" borderId="1" xfId="0" applyFont="1" applyFill="1" applyBorder="1" applyAlignment="1">
      <alignment horizontal="center" vertical="top" wrapText="1"/>
    </xf>
    <xf numFmtId="0" fontId="35" fillId="0" borderId="1" xfId="0" applyFont="1" applyFill="1" applyBorder="1" applyAlignment="1">
      <alignment horizontal="left" vertical="top" wrapText="1"/>
    </xf>
    <xf numFmtId="0" fontId="35" fillId="0" borderId="1" xfId="0" applyFont="1" applyBorder="1" applyAlignment="1">
      <alignment horizontal="left" vertical="top" wrapText="1"/>
    </xf>
    <xf numFmtId="0" fontId="2" fillId="31" borderId="1" xfId="0" applyFont="1" applyFill="1" applyBorder="1" applyAlignment="1">
      <alignment horizontal="left" vertical="top" wrapText="1"/>
    </xf>
    <xf numFmtId="0" fontId="43" fillId="30" borderId="1" xfId="0" applyFont="1" applyFill="1" applyBorder="1" applyAlignment="1">
      <alignment horizontal="center" vertical="center" wrapText="1"/>
    </xf>
    <xf numFmtId="0" fontId="35" fillId="30" borderId="1" xfId="0" applyFont="1" applyFill="1" applyBorder="1" applyAlignment="1">
      <alignment horizontal="center" vertical="center" wrapText="1"/>
    </xf>
    <xf numFmtId="0" fontId="45" fillId="30" borderId="1" xfId="0" applyFont="1" applyFill="1" applyBorder="1" applyAlignment="1">
      <alignment horizontal="center" vertical="center" wrapText="1"/>
    </xf>
    <xf numFmtId="0" fontId="35" fillId="30" borderId="1" xfId="0" applyFont="1" applyFill="1" applyBorder="1" applyAlignment="1">
      <alignment horizontal="center" vertical="top" wrapText="1"/>
    </xf>
    <xf numFmtId="0" fontId="0" fillId="0" borderId="1" xfId="0" applyBorder="1" applyAlignment="1">
      <alignment horizontal="center" vertical="top" wrapText="1"/>
    </xf>
    <xf numFmtId="0" fontId="45" fillId="0" borderId="1" xfId="0" applyFont="1" applyBorder="1" applyAlignment="1">
      <alignment horizontal="justify" vertical="top" wrapText="1"/>
    </xf>
    <xf numFmtId="0" fontId="35" fillId="0" borderId="1" xfId="0" applyFont="1" applyBorder="1" applyAlignment="1">
      <alignment horizontal="justify" vertical="top" wrapText="1"/>
    </xf>
    <xf numFmtId="0" fontId="45" fillId="21" borderId="1" xfId="0" applyFont="1" applyFill="1" applyBorder="1" applyAlignment="1">
      <alignment horizontal="justify" vertical="top" wrapText="1"/>
    </xf>
    <xf numFmtId="0" fontId="45" fillId="0" borderId="1" xfId="0" applyFont="1" applyBorder="1" applyAlignment="1">
      <alignment horizontal="center" vertical="center" wrapText="1"/>
    </xf>
    <xf numFmtId="0" fontId="10" fillId="0" borderId="1" xfId="0" applyFont="1" applyBorder="1" applyAlignment="1">
      <alignment horizontal="center" vertical="top" wrapText="1"/>
    </xf>
    <xf numFmtId="0" fontId="43" fillId="0" borderId="1" xfId="0" applyFont="1" applyBorder="1" applyAlignment="1">
      <alignment horizontal="center" vertical="top" wrapText="1"/>
    </xf>
    <xf numFmtId="0" fontId="35" fillId="30" borderId="1" xfId="0" applyFont="1" applyFill="1" applyBorder="1" applyAlignment="1">
      <alignment horizontal="center" vertical="top"/>
    </xf>
    <xf numFmtId="0" fontId="43" fillId="0" borderId="1" xfId="0" applyFont="1" applyBorder="1" applyAlignment="1">
      <alignment horizontal="center" vertical="center" wrapText="1"/>
    </xf>
    <xf numFmtId="0" fontId="45" fillId="21" borderId="1" xfId="0" applyFont="1" applyFill="1" applyBorder="1" applyAlignment="1">
      <alignment horizontal="center" vertical="top" wrapText="1"/>
    </xf>
    <xf numFmtId="0" fontId="35" fillId="21" borderId="1" xfId="0" applyFont="1" applyFill="1" applyBorder="1" applyAlignment="1">
      <alignment horizontal="justify" vertical="top" wrapText="1"/>
    </xf>
    <xf numFmtId="4" fontId="35" fillId="0" borderId="1" xfId="0" applyNumberFormat="1" applyFont="1" applyBorder="1" applyAlignment="1">
      <alignment horizontal="center" vertical="top" wrapText="1"/>
    </xf>
    <xf numFmtId="2" fontId="45" fillId="0" borderId="1" xfId="0" applyNumberFormat="1" applyFont="1" applyBorder="1" applyAlignment="1">
      <alignment horizontal="center" vertical="top" wrapText="1"/>
    </xf>
    <xf numFmtId="2" fontId="35" fillId="0" borderId="1" xfId="0" applyNumberFormat="1" applyFont="1" applyBorder="1" applyAlignment="1">
      <alignment horizontal="center" vertical="top" wrapText="1"/>
    </xf>
    <xf numFmtId="0" fontId="45" fillId="0" borderId="1" xfId="0" applyFont="1" applyFill="1" applyBorder="1" applyAlignment="1">
      <alignment horizontal="justify" vertical="top" wrapText="1"/>
    </xf>
    <xf numFmtId="0" fontId="2" fillId="0" borderId="1" xfId="0" applyFont="1" applyBorder="1" applyAlignment="1">
      <alignment horizontal="center" vertical="top"/>
    </xf>
    <xf numFmtId="0" fontId="11" fillId="0" borderId="1" xfId="0" applyFont="1" applyFill="1" applyBorder="1" applyAlignment="1">
      <alignment horizontal="left" vertical="top" wrapText="1"/>
    </xf>
    <xf numFmtId="0" fontId="45" fillId="0" borderId="1" xfId="0" applyFont="1" applyBorder="1" applyAlignment="1">
      <alignment horizontal="left" vertical="top" wrapText="1"/>
    </xf>
    <xf numFmtId="0" fontId="45" fillId="0" borderId="1" xfId="0" applyFont="1" applyFill="1" applyBorder="1" applyAlignment="1">
      <alignment horizontal="center" vertical="top" wrapText="1"/>
    </xf>
    <xf numFmtId="0" fontId="2" fillId="0" borderId="2" xfId="0" applyFont="1" applyFill="1" applyBorder="1" applyAlignment="1">
      <alignment horizontal="justify" vertical="top" wrapText="1"/>
    </xf>
    <xf numFmtId="0" fontId="2" fillId="0" borderId="6" xfId="0" applyFont="1" applyFill="1" applyBorder="1" applyAlignment="1">
      <alignment horizontal="justify" vertical="top" wrapText="1"/>
    </xf>
    <xf numFmtId="0" fontId="2" fillId="0" borderId="11" xfId="0" applyFont="1" applyBorder="1" applyAlignment="1">
      <alignment horizontal="left" vertical="top" wrapText="1"/>
    </xf>
    <xf numFmtId="0" fontId="35" fillId="0" borderId="13" xfId="0" applyFont="1" applyBorder="1" applyAlignment="1">
      <alignment horizontal="left" vertical="top" wrapText="1"/>
    </xf>
    <xf numFmtId="0" fontId="2" fillId="21" borderId="2" xfId="0" applyFont="1" applyFill="1" applyBorder="1" applyAlignment="1">
      <alignment horizontal="center" vertical="top" wrapText="1"/>
    </xf>
    <xf numFmtId="0" fontId="2" fillId="21" borderId="7" xfId="0" applyFont="1" applyFill="1" applyBorder="1" applyAlignment="1">
      <alignment horizontal="center" vertical="top" wrapText="1"/>
    </xf>
    <xf numFmtId="0" fontId="35" fillId="21" borderId="1" xfId="0" applyNumberFormat="1" applyFont="1" applyFill="1" applyBorder="1" applyAlignment="1" applyProtection="1">
      <alignment horizontal="center" vertical="top" shrinkToFit="1"/>
      <protection hidden="1"/>
    </xf>
    <xf numFmtId="0" fontId="35" fillId="21" borderId="7" xfId="0" applyFont="1" applyFill="1" applyBorder="1" applyAlignment="1">
      <alignment horizontal="center" vertical="top" wrapText="1"/>
    </xf>
    <xf numFmtId="0" fontId="43" fillId="21" borderId="2" xfId="0" applyFont="1" applyFill="1" applyBorder="1" applyAlignment="1">
      <alignment horizontal="center" vertical="top" wrapText="1"/>
    </xf>
    <xf numFmtId="0" fontId="45" fillId="21" borderId="2" xfId="0" applyFont="1" applyFill="1" applyBorder="1" applyAlignment="1">
      <alignment horizontal="center" vertical="top" wrapText="1"/>
    </xf>
    <xf numFmtId="0" fontId="45" fillId="21" borderId="7" xfId="0" applyFont="1" applyFill="1" applyBorder="1" applyAlignment="1">
      <alignment horizontal="center" vertical="top" wrapText="1"/>
    </xf>
    <xf numFmtId="0" fontId="31" fillId="0" borderId="11" xfId="0" applyFont="1" applyBorder="1" applyAlignment="1">
      <alignment horizontal="left" vertical="top" wrapText="1"/>
    </xf>
    <xf numFmtId="0" fontId="31" fillId="0" borderId="13" xfId="0" applyFont="1" applyBorder="1" applyAlignment="1">
      <alignment horizontal="left" vertical="top" wrapText="1"/>
    </xf>
    <xf numFmtId="0" fontId="44" fillId="30" borderId="1" xfId="0" applyFont="1" applyFill="1" applyBorder="1" applyAlignment="1">
      <alignment horizontal="center" vertical="top" wrapText="1"/>
    </xf>
    <xf numFmtId="0" fontId="35" fillId="0" borderId="1" xfId="0" applyFont="1" applyBorder="1" applyAlignment="1">
      <alignment vertical="top"/>
    </xf>
    <xf numFmtId="0" fontId="35" fillId="0" borderId="1" xfId="0" applyFont="1" applyBorder="1" applyAlignment="1"/>
    <xf numFmtId="0" fontId="2" fillId="21" borderId="1" xfId="0" applyFont="1" applyFill="1" applyBorder="1" applyAlignment="1">
      <alignment horizontal="center" vertical="top" wrapText="1"/>
    </xf>
    <xf numFmtId="0" fontId="0" fillId="21" borderId="2" xfId="0" applyFill="1" applyBorder="1" applyAlignment="1">
      <alignment horizontal="center" vertical="top" wrapText="1"/>
    </xf>
    <xf numFmtId="0" fontId="43" fillId="21" borderId="1" xfId="0" applyFont="1" applyFill="1" applyBorder="1" applyAlignment="1">
      <alignment horizontal="center" vertical="top" wrapText="1"/>
    </xf>
    <xf numFmtId="0" fontId="35" fillId="21" borderId="1" xfId="0" applyFont="1" applyFill="1" applyBorder="1" applyAlignment="1"/>
    <xf numFmtId="0" fontId="35" fillId="21" borderId="1" xfId="0" applyFont="1" applyFill="1" applyBorder="1" applyAlignment="1">
      <alignment horizontal="center" vertical="top" wrapText="1"/>
    </xf>
    <xf numFmtId="0" fontId="35" fillId="0" borderId="1" xfId="0" applyFont="1" applyBorder="1" applyAlignment="1">
      <alignment vertical="top" wrapText="1"/>
    </xf>
    <xf numFmtId="0" fontId="36" fillId="21" borderId="1" xfId="0" applyFont="1" applyFill="1" applyBorder="1" applyAlignment="1">
      <alignment horizontal="center" vertical="top" wrapText="1"/>
    </xf>
    <xf numFmtId="0" fontId="36" fillId="21" borderId="1" xfId="0" applyFont="1" applyFill="1" applyBorder="1" applyAlignment="1">
      <alignment horizontal="center" vertical="top"/>
    </xf>
    <xf numFmtId="0" fontId="35" fillId="21" borderId="1" xfId="0" applyNumberFormat="1" applyFont="1" applyFill="1" applyBorder="1" applyAlignment="1" applyProtection="1">
      <alignment horizontal="center" vertical="top" wrapText="1" shrinkToFit="1"/>
      <protection hidden="1"/>
    </xf>
    <xf numFmtId="2" fontId="35" fillId="0" borderId="1" xfId="0" applyNumberFormat="1" applyFont="1" applyBorder="1" applyAlignment="1">
      <alignment horizontal="center" wrapText="1"/>
    </xf>
    <xf numFmtId="2" fontId="35" fillId="0" borderId="1" xfId="0" applyNumberFormat="1" applyFont="1" applyBorder="1" applyAlignment="1">
      <alignment horizontal="center"/>
    </xf>
    <xf numFmtId="0" fontId="32" fillId="0" borderId="1" xfId="0" applyFont="1" applyBorder="1" applyAlignment="1">
      <alignment horizontal="left" vertical="top" wrapText="1"/>
    </xf>
    <xf numFmtId="0" fontId="50" fillId="29" borderId="1" xfId="0" applyFont="1" applyFill="1" applyBorder="1" applyAlignment="1">
      <alignment horizontal="center" vertical="top"/>
    </xf>
    <xf numFmtId="0" fontId="32" fillId="29" borderId="1" xfId="0" applyFont="1" applyFill="1" applyBorder="1" applyAlignment="1">
      <alignment vertical="top"/>
    </xf>
    <xf numFmtId="0" fontId="32" fillId="0" borderId="1" xfId="0" applyFont="1" applyBorder="1" applyAlignment="1">
      <alignment horizontal="center" vertical="top" wrapText="1"/>
    </xf>
    <xf numFmtId="0" fontId="32" fillId="0" borderId="1" xfId="0" applyFont="1" applyBorder="1" applyAlignment="1">
      <alignment horizontal="center" wrapText="1"/>
    </xf>
    <xf numFmtId="3" fontId="2" fillId="0" borderId="1" xfId="0" applyNumberFormat="1" applyFont="1" applyFill="1" applyBorder="1" applyAlignment="1">
      <alignment horizontal="center" vertical="top" wrapText="1"/>
    </xf>
    <xf numFmtId="0" fontId="32" fillId="0" borderId="10" xfId="0" applyFont="1" applyBorder="1" applyAlignment="1">
      <alignment horizontal="center" vertical="top" wrapText="1"/>
    </xf>
    <xf numFmtId="0" fontId="32" fillId="0" borderId="21" xfId="0" applyFont="1" applyBorder="1" applyAlignment="1">
      <alignment horizontal="center" vertical="top" wrapText="1"/>
    </xf>
    <xf numFmtId="0" fontId="32" fillId="0" borderId="2" xfId="0" applyFont="1" applyBorder="1" applyAlignment="1">
      <alignment horizontal="center" vertical="top" wrapText="1"/>
    </xf>
    <xf numFmtId="0" fontId="32" fillId="0" borderId="6" xfId="0" applyFont="1" applyBorder="1" applyAlignment="1">
      <alignment horizontal="center" vertical="top" wrapText="1"/>
    </xf>
    <xf numFmtId="3" fontId="2" fillId="0" borderId="2" xfId="0" applyNumberFormat="1" applyFont="1" applyFill="1" applyBorder="1" applyAlignment="1">
      <alignment horizontal="center" vertical="top" wrapText="1"/>
    </xf>
    <xf numFmtId="3" fontId="2" fillId="0" borderId="7" xfId="0" applyNumberFormat="1" applyFont="1" applyFill="1" applyBorder="1" applyAlignment="1">
      <alignment horizontal="center" vertical="top" wrapText="1"/>
    </xf>
    <xf numFmtId="3" fontId="2" fillId="0" borderId="6" xfId="0" applyNumberFormat="1" applyFont="1" applyFill="1" applyBorder="1" applyAlignment="1">
      <alignment horizontal="center" vertical="top" wrapText="1"/>
    </xf>
    <xf numFmtId="4" fontId="11" fillId="0" borderId="2" xfId="0" applyNumberFormat="1" applyFont="1" applyFill="1" applyBorder="1" applyAlignment="1">
      <alignment horizontal="center" vertical="top" wrapText="1"/>
    </xf>
    <xf numFmtId="0" fontId="32" fillId="0" borderId="7" xfId="0" applyFont="1" applyBorder="1" applyAlignment="1">
      <alignment horizontal="center" vertical="top" wrapText="1"/>
    </xf>
    <xf numFmtId="4" fontId="2" fillId="0" borderId="2" xfId="0" applyNumberFormat="1" applyFont="1" applyFill="1" applyBorder="1" applyAlignment="1">
      <alignment horizontal="center" vertical="top" wrapText="1"/>
    </xf>
    <xf numFmtId="0" fontId="34" fillId="28" borderId="1" xfId="0" applyFont="1" applyFill="1" applyBorder="1" applyAlignment="1">
      <alignment horizontal="center" vertical="top" wrapText="1"/>
    </xf>
    <xf numFmtId="0" fontId="32" fillId="0" borderId="1" xfId="0" applyFont="1" applyBorder="1" applyAlignment="1"/>
    <xf numFmtId="0" fontId="33" fillId="0" borderId="2" xfId="0" applyFont="1" applyBorder="1" applyAlignment="1">
      <alignment horizontal="center" vertical="top" wrapText="1"/>
    </xf>
    <xf numFmtId="0" fontId="32" fillId="0" borderId="1" xfId="0" applyFont="1" applyFill="1" applyBorder="1" applyAlignment="1">
      <alignment horizontal="center" vertical="top" wrapText="1"/>
    </xf>
    <xf numFmtId="0" fontId="50" fillId="29" borderId="1" xfId="0" applyFont="1" applyFill="1" applyBorder="1" applyAlignment="1">
      <alignment horizontal="center" vertical="top" wrapText="1"/>
    </xf>
    <xf numFmtId="0" fontId="32" fillId="29" borderId="1" xfId="0" applyFont="1" applyFill="1" applyBorder="1" applyAlignment="1"/>
    <xf numFmtId="3" fontId="11" fillId="0" borderId="2" xfId="0" applyNumberFormat="1" applyFont="1" applyFill="1" applyBorder="1" applyAlignment="1">
      <alignment horizontal="center" vertical="top" wrapText="1"/>
    </xf>
    <xf numFmtId="3" fontId="11" fillId="0" borderId="7" xfId="0" applyNumberFormat="1" applyFont="1" applyFill="1" applyBorder="1" applyAlignment="1">
      <alignment horizontal="center" vertical="top" wrapText="1"/>
    </xf>
    <xf numFmtId="3" fontId="11" fillId="0" borderId="6" xfId="0" applyNumberFormat="1" applyFont="1" applyFill="1" applyBorder="1" applyAlignment="1">
      <alignment horizontal="center" vertical="top" wrapText="1"/>
    </xf>
    <xf numFmtId="0" fontId="2" fillId="0" borderId="2"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2" xfId="0" applyFont="1" applyFill="1" applyBorder="1" applyAlignment="1">
      <alignment horizontal="center" vertical="top" wrapText="1"/>
    </xf>
    <xf numFmtId="0" fontId="2" fillId="0" borderId="7" xfId="0" applyFont="1" applyFill="1" applyBorder="1" applyAlignment="1">
      <alignment horizontal="center" vertical="top" wrapText="1"/>
    </xf>
    <xf numFmtId="0" fontId="2" fillId="0" borderId="6" xfId="0" applyFont="1" applyFill="1" applyBorder="1" applyAlignment="1">
      <alignment horizontal="center" vertical="top" wrapText="1"/>
    </xf>
    <xf numFmtId="0" fontId="1" fillId="28" borderId="2" xfId="0" applyFont="1" applyFill="1" applyBorder="1" applyAlignment="1">
      <alignment horizontal="center" vertical="top" wrapText="1"/>
    </xf>
    <xf numFmtId="0" fontId="1" fillId="28" borderId="7" xfId="0" applyFont="1" applyFill="1" applyBorder="1" applyAlignment="1">
      <alignment horizontal="center" vertical="top" wrapText="1"/>
    </xf>
    <xf numFmtId="3" fontId="2" fillId="0" borderId="2" xfId="0" applyNumberFormat="1" applyFont="1" applyBorder="1" applyAlignment="1">
      <alignment horizontal="center" vertical="top" wrapText="1"/>
    </xf>
    <xf numFmtId="3" fontId="2" fillId="0" borderId="6" xfId="0" applyNumberFormat="1" applyFont="1" applyBorder="1" applyAlignment="1">
      <alignment horizontal="center" vertical="top" wrapText="1"/>
    </xf>
    <xf numFmtId="0" fontId="1" fillId="3" borderId="6" xfId="0" applyFont="1" applyFill="1" applyBorder="1" applyAlignment="1">
      <alignment horizontal="center" vertical="top" wrapText="1"/>
    </xf>
    <xf numFmtId="3" fontId="11" fillId="0" borderId="2" xfId="0" applyNumberFormat="1" applyFont="1" applyBorder="1" applyAlignment="1">
      <alignment horizontal="center" vertical="top" wrapText="1"/>
    </xf>
    <xf numFmtId="3" fontId="11" fillId="0" borderId="6" xfId="0" applyNumberFormat="1" applyFont="1" applyBorder="1" applyAlignment="1">
      <alignment horizontal="center" vertical="top" wrapText="1"/>
    </xf>
    <xf numFmtId="3" fontId="11" fillId="0" borderId="7" xfId="0" applyNumberFormat="1" applyFont="1" applyBorder="1" applyAlignment="1">
      <alignment horizontal="center" vertical="top" wrapText="1"/>
    </xf>
    <xf numFmtId="3" fontId="2" fillId="0" borderId="7" xfId="0" applyNumberFormat="1" applyFont="1" applyBorder="1" applyAlignment="1">
      <alignment horizontal="center" vertical="top" wrapText="1"/>
    </xf>
    <xf numFmtId="0" fontId="2" fillId="21" borderId="2" xfId="0" applyFont="1" applyFill="1" applyBorder="1" applyAlignment="1">
      <alignment horizontal="left" vertical="top" wrapText="1"/>
    </xf>
    <xf numFmtId="0" fontId="2" fillId="21" borderId="6" xfId="0" applyFont="1" applyFill="1" applyBorder="1" applyAlignment="1">
      <alignment horizontal="left" vertical="top" wrapText="1"/>
    </xf>
    <xf numFmtId="0" fontId="1" fillId="28" borderId="1" xfId="0" applyFont="1" applyFill="1" applyBorder="1" applyAlignment="1">
      <alignment horizontal="center" vertical="top" wrapText="1"/>
    </xf>
    <xf numFmtId="3" fontId="2" fillId="0" borderId="1" xfId="0" applyNumberFormat="1" applyFont="1" applyBorder="1" applyAlignment="1">
      <alignment horizontal="center" vertical="top" wrapText="1"/>
    </xf>
    <xf numFmtId="0" fontId="2" fillId="0" borderId="2" xfId="0" applyNumberFormat="1" applyFont="1" applyBorder="1" applyAlignment="1">
      <alignment horizontal="center" vertical="top" wrapText="1"/>
    </xf>
    <xf numFmtId="0" fontId="2" fillId="0" borderId="7" xfId="0" applyNumberFormat="1" applyFont="1" applyBorder="1" applyAlignment="1">
      <alignment horizontal="center" vertical="top" wrapText="1"/>
    </xf>
    <xf numFmtId="0" fontId="2" fillId="0" borderId="6" xfId="0" applyNumberFormat="1" applyFont="1" applyBorder="1" applyAlignment="1">
      <alignment horizontal="center" vertical="top" wrapText="1"/>
    </xf>
    <xf numFmtId="0" fontId="11" fillId="0" borderId="2" xfId="0" applyNumberFormat="1" applyFont="1" applyBorder="1" applyAlignment="1">
      <alignment horizontal="center" vertical="top" wrapText="1"/>
    </xf>
    <xf numFmtId="0" fontId="11" fillId="0" borderId="7" xfId="0" applyNumberFormat="1" applyFont="1" applyBorder="1" applyAlignment="1">
      <alignment horizontal="center" vertical="top" wrapText="1"/>
    </xf>
    <xf numFmtId="0" fontId="11" fillId="0" borderId="6" xfId="0" applyNumberFormat="1" applyFont="1" applyBorder="1" applyAlignment="1">
      <alignment horizontal="center" vertical="top" wrapText="1"/>
    </xf>
    <xf numFmtId="0" fontId="2" fillId="0" borderId="1" xfId="0" applyNumberFormat="1" applyFont="1" applyBorder="1" applyAlignment="1">
      <alignment horizontal="center" vertical="top" wrapText="1"/>
    </xf>
    <xf numFmtId="0" fontId="11" fillId="0" borderId="1" xfId="0" applyNumberFormat="1" applyFont="1" applyBorder="1" applyAlignment="1">
      <alignment horizontal="center" vertical="top" wrapText="1"/>
    </xf>
    <xf numFmtId="0" fontId="2" fillId="31" borderId="2" xfId="0" applyFont="1" applyFill="1" applyBorder="1" applyAlignment="1">
      <alignment horizontal="left" vertical="top" wrapText="1"/>
    </xf>
    <xf numFmtId="0" fontId="2" fillId="31" borderId="6" xfId="0" applyFont="1" applyFill="1" applyBorder="1" applyAlignment="1">
      <alignment horizontal="left" vertical="top" wrapText="1"/>
    </xf>
    <xf numFmtId="0" fontId="11" fillId="0" borderId="1" xfId="0" applyFont="1" applyBorder="1" applyAlignment="1">
      <alignment horizontal="left" vertical="top" wrapText="1"/>
    </xf>
    <xf numFmtId="3" fontId="2" fillId="31" borderId="1" xfId="0" applyNumberFormat="1" applyFont="1" applyFill="1" applyBorder="1" applyAlignment="1">
      <alignment horizontal="center" vertical="top" wrapText="1"/>
    </xf>
    <xf numFmtId="0" fontId="11" fillId="7" borderId="2" xfId="0" applyFont="1" applyFill="1" applyBorder="1" applyAlignment="1">
      <alignment horizontal="center" vertical="top" wrapText="1"/>
    </xf>
    <xf numFmtId="0" fontId="11" fillId="7" borderId="7" xfId="0" applyFont="1" applyFill="1" applyBorder="1" applyAlignment="1">
      <alignment horizontal="center" vertical="top" wrapText="1"/>
    </xf>
    <xf numFmtId="0" fontId="11" fillId="7" borderId="6" xfId="0" applyFont="1" applyFill="1" applyBorder="1" applyAlignment="1">
      <alignment horizontal="center" vertical="top" wrapText="1"/>
    </xf>
    <xf numFmtId="0" fontId="11" fillId="21" borderId="1" xfId="0" applyFont="1" applyFill="1" applyBorder="1" applyAlignment="1">
      <alignment horizontal="center" vertical="top" wrapText="1"/>
    </xf>
    <xf numFmtId="0" fontId="2" fillId="0" borderId="11" xfId="0" applyFont="1" applyBorder="1" applyAlignment="1">
      <alignment horizontal="center" vertical="top" wrapText="1"/>
    </xf>
    <xf numFmtId="0" fontId="32" fillId="0" borderId="18" xfId="0" applyFont="1" applyBorder="1" applyAlignment="1">
      <alignment wrapText="1"/>
    </xf>
    <xf numFmtId="0" fontId="2" fillId="0" borderId="18" xfId="0" applyFont="1" applyBorder="1" applyAlignment="1">
      <alignment horizontal="center" vertical="top" wrapText="1"/>
    </xf>
    <xf numFmtId="0" fontId="2" fillId="0" borderId="10" xfId="0" applyFont="1" applyBorder="1" applyAlignment="1">
      <alignment horizontal="center" vertical="top" wrapText="1"/>
    </xf>
    <xf numFmtId="0" fontId="32" fillId="0" borderId="14" xfId="0" applyFont="1" applyBorder="1" applyAlignment="1">
      <alignment horizontal="center" vertical="top" wrapText="1"/>
    </xf>
    <xf numFmtId="0" fontId="32" fillId="0" borderId="13" xfId="0" applyFont="1" applyBorder="1" applyAlignment="1">
      <alignment wrapText="1"/>
    </xf>
    <xf numFmtId="0" fontId="2" fillId="0" borderId="21" xfId="0" applyFont="1" applyBorder="1" applyAlignment="1">
      <alignment horizontal="center" vertical="top" wrapText="1"/>
    </xf>
    <xf numFmtId="0" fontId="2" fillId="0" borderId="14" xfId="0" applyFont="1" applyBorder="1" applyAlignment="1">
      <alignment horizontal="center" vertical="top" wrapText="1"/>
    </xf>
    <xf numFmtId="0" fontId="1" fillId="13" borderId="1" xfId="0" applyFont="1" applyFill="1" applyBorder="1" applyAlignment="1">
      <alignment horizontal="center" vertical="center" wrapText="1"/>
    </xf>
    <xf numFmtId="0" fontId="2" fillId="13" borderId="1" xfId="0" applyFont="1" applyFill="1" applyBorder="1" applyAlignment="1">
      <alignment horizontal="center" vertical="center" wrapText="1"/>
    </xf>
    <xf numFmtId="0" fontId="1" fillId="13" borderId="2" xfId="0" applyFont="1" applyFill="1" applyBorder="1" applyAlignment="1">
      <alignment horizontal="center" vertical="center" wrapText="1"/>
    </xf>
    <xf numFmtId="0" fontId="32" fillId="0" borderId="6" xfId="0" applyFont="1" applyBorder="1" applyAlignment="1">
      <alignment horizontal="center" vertical="center" wrapText="1"/>
    </xf>
    <xf numFmtId="0" fontId="2" fillId="0" borderId="21" xfId="0" applyFont="1" applyFill="1" applyBorder="1" applyAlignment="1">
      <alignment horizontal="center" vertical="top" wrapText="1"/>
    </xf>
    <xf numFmtId="0" fontId="2" fillId="0" borderId="13" xfId="0" applyFont="1" applyBorder="1" applyAlignment="1">
      <alignment horizontal="center" vertical="top" wrapText="1"/>
    </xf>
    <xf numFmtId="0" fontId="1" fillId="13" borderId="7" xfId="0" applyFont="1" applyFill="1" applyBorder="1" applyAlignment="1">
      <alignment horizontal="center" vertical="center" wrapText="1"/>
    </xf>
    <xf numFmtId="0" fontId="1" fillId="13" borderId="6" xfId="0" applyFont="1" applyFill="1" applyBorder="1" applyAlignment="1">
      <alignment horizontal="center" vertical="center" wrapText="1"/>
    </xf>
    <xf numFmtId="0" fontId="32" fillId="0" borderId="1" xfId="0" applyFont="1" applyBorder="1" applyAlignment="1">
      <alignment horizontal="center" vertical="center" wrapText="1"/>
    </xf>
    <xf numFmtId="3" fontId="32" fillId="0" borderId="6" xfId="0" applyNumberFormat="1" applyFont="1" applyBorder="1" applyAlignment="1">
      <alignment horizontal="center" vertical="top" wrapText="1"/>
    </xf>
    <xf numFmtId="0" fontId="32" fillId="0" borderId="6" xfId="0" applyFont="1" applyBorder="1" applyAlignment="1">
      <alignment horizontal="left" vertical="top" wrapText="1"/>
    </xf>
    <xf numFmtId="3" fontId="2" fillId="21" borderId="2" xfId="0" applyNumberFormat="1" applyFont="1" applyFill="1" applyBorder="1" applyAlignment="1">
      <alignment horizontal="center" vertical="top" wrapText="1"/>
    </xf>
    <xf numFmtId="3" fontId="2" fillId="21" borderId="6" xfId="0" applyNumberFormat="1" applyFont="1" applyFill="1" applyBorder="1" applyAlignment="1">
      <alignment horizontal="center" vertical="top" wrapText="1"/>
    </xf>
    <xf numFmtId="0" fontId="2" fillId="0" borderId="10" xfId="0" applyFont="1" applyFill="1" applyBorder="1" applyAlignment="1">
      <alignment horizontal="center" wrapText="1"/>
    </xf>
    <xf numFmtId="0" fontId="2" fillId="0" borderId="14" xfId="0" applyFont="1" applyFill="1" applyBorder="1" applyAlignment="1">
      <alignment horizontal="center" wrapText="1"/>
    </xf>
    <xf numFmtId="0" fontId="11" fillId="0" borderId="1" xfId="0" applyFont="1" applyBorder="1" applyAlignment="1">
      <alignment horizontal="center" vertical="top" wrapText="1"/>
    </xf>
    <xf numFmtId="0" fontId="32" fillId="0" borderId="2" xfId="0" applyFont="1" applyBorder="1" applyAlignment="1">
      <alignment vertical="top" wrapText="1"/>
    </xf>
    <xf numFmtId="0" fontId="32" fillId="0" borderId="6" xfId="0" applyFont="1" applyBorder="1" applyAlignment="1">
      <alignment vertical="top" wrapText="1"/>
    </xf>
    <xf numFmtId="0" fontId="50" fillId="28" borderId="2" xfId="0" applyFont="1" applyFill="1" applyBorder="1" applyAlignment="1">
      <alignment horizontal="center" vertical="top" wrapText="1"/>
    </xf>
    <xf numFmtId="0" fontId="50" fillId="28" borderId="6" xfId="0" applyFont="1" applyFill="1" applyBorder="1" applyAlignment="1">
      <alignment horizontal="center" vertical="top" wrapText="1"/>
    </xf>
    <xf numFmtId="0" fontId="32" fillId="0" borderId="2" xfId="0" applyFont="1" applyFill="1" applyBorder="1" applyAlignment="1">
      <alignment vertical="top" wrapText="1"/>
    </xf>
    <xf numFmtId="0" fontId="32" fillId="0" borderId="6" xfId="0" applyFont="1" applyFill="1" applyBorder="1" applyAlignment="1">
      <alignment vertical="top" wrapText="1"/>
    </xf>
    <xf numFmtId="4" fontId="32" fillId="0" borderId="2" xfId="0" applyNumberFormat="1" applyFont="1" applyBorder="1" applyAlignment="1">
      <alignment vertical="top" wrapText="1"/>
    </xf>
    <xf numFmtId="4" fontId="32" fillId="0" borderId="6" xfId="0" applyNumberFormat="1" applyFont="1" applyBorder="1" applyAlignment="1">
      <alignment vertical="top" wrapText="1"/>
    </xf>
    <xf numFmtId="0" fontId="32" fillId="0" borderId="1" xfId="0" applyFont="1" applyBorder="1" applyAlignment="1">
      <alignment vertical="center"/>
    </xf>
    <xf numFmtId="4" fontId="32" fillId="0" borderId="1" xfId="0" applyNumberFormat="1" applyFont="1" applyBorder="1" applyAlignment="1">
      <alignment vertical="center"/>
    </xf>
    <xf numFmtId="0" fontId="32" fillId="0" borderId="11" xfId="0" applyFont="1" applyBorder="1" applyAlignment="1">
      <alignment vertical="top" wrapText="1"/>
    </xf>
    <xf numFmtId="0" fontId="32" fillId="0" borderId="13" xfId="0" applyFont="1" applyBorder="1" applyAlignment="1">
      <alignment vertical="top" wrapText="1"/>
    </xf>
    <xf numFmtId="0" fontId="32" fillId="0" borderId="7" xfId="0" applyFont="1" applyBorder="1" applyAlignment="1">
      <alignment vertical="top" wrapText="1"/>
    </xf>
    <xf numFmtId="0" fontId="1" fillId="12" borderId="2" xfId="0" applyFont="1" applyFill="1" applyBorder="1" applyAlignment="1">
      <alignment horizontal="center" vertical="top" wrapText="1"/>
    </xf>
    <xf numFmtId="0" fontId="1" fillId="12" borderId="7" xfId="0" applyFont="1" applyFill="1" applyBorder="1" applyAlignment="1">
      <alignment horizontal="center" vertical="top" wrapText="1"/>
    </xf>
    <xf numFmtId="0" fontId="1" fillId="12" borderId="6" xfId="0" applyFont="1" applyFill="1" applyBorder="1" applyAlignment="1">
      <alignment horizontal="center" vertical="top" wrapText="1"/>
    </xf>
    <xf numFmtId="4" fontId="2" fillId="0" borderId="7" xfId="0" applyNumberFormat="1" applyFont="1" applyFill="1" applyBorder="1" applyAlignment="1">
      <alignment horizontal="center" vertical="top" wrapText="1"/>
    </xf>
    <xf numFmtId="4" fontId="2" fillId="0" borderId="6" xfId="0" applyNumberFormat="1" applyFont="1" applyFill="1" applyBorder="1" applyAlignment="1">
      <alignment horizontal="center" vertical="top" wrapText="1"/>
    </xf>
    <xf numFmtId="0" fontId="1" fillId="5" borderId="1" xfId="0" applyFont="1" applyFill="1" applyBorder="1" applyAlignment="1">
      <alignment horizontal="center" vertical="top" wrapText="1"/>
    </xf>
    <xf numFmtId="0" fontId="2" fillId="31" borderId="1" xfId="0" applyFont="1" applyFill="1" applyBorder="1" applyAlignment="1">
      <alignment horizontal="center" vertical="top" wrapText="1"/>
    </xf>
    <xf numFmtId="0" fontId="6" fillId="0" borderId="2" xfId="0" applyFont="1" applyBorder="1" applyAlignment="1">
      <alignment horizontal="center" vertical="top" wrapText="1"/>
    </xf>
    <xf numFmtId="0" fontId="6" fillId="0" borderId="6" xfId="0" applyFont="1" applyBorder="1" applyAlignment="1">
      <alignment horizontal="center" vertical="top" wrapText="1"/>
    </xf>
    <xf numFmtId="0" fontId="6" fillId="0" borderId="7" xfId="0" applyFont="1" applyBorder="1" applyAlignment="1">
      <alignment horizontal="center" vertical="top" wrapText="1"/>
    </xf>
    <xf numFmtId="0" fontId="35" fillId="0" borderId="7" xfId="0" applyFont="1" applyFill="1" applyBorder="1" applyAlignment="1">
      <alignment horizontal="center" vertical="top" wrapText="1"/>
    </xf>
    <xf numFmtId="0" fontId="35" fillId="0" borderId="6" xfId="0" applyFont="1" applyFill="1" applyBorder="1" applyAlignment="1">
      <alignment horizontal="center" vertical="top"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justify" vertical="center" wrapText="1"/>
    </xf>
    <xf numFmtId="0" fontId="2" fillId="5" borderId="1" xfId="0" applyFont="1" applyFill="1" applyBorder="1" applyAlignment="1">
      <alignment horizontal="justify" vertical="center" wrapText="1"/>
    </xf>
    <xf numFmtId="0" fontId="1" fillId="5" borderId="2" xfId="0" applyFont="1" applyFill="1" applyBorder="1" applyAlignment="1">
      <alignment horizontal="center" vertical="center" wrapText="1"/>
    </xf>
    <xf numFmtId="0" fontId="1" fillId="5" borderId="6" xfId="0" applyFont="1" applyFill="1" applyBorder="1" applyAlignment="1">
      <alignment horizontal="center" vertical="center" wrapText="1"/>
    </xf>
    <xf numFmtId="0" fontId="2" fillId="5" borderId="2" xfId="0" applyFont="1" applyFill="1" applyBorder="1" applyAlignment="1">
      <alignment horizontal="center" vertical="top" wrapText="1"/>
    </xf>
    <xf numFmtId="0" fontId="2" fillId="5" borderId="6" xfId="0" applyFont="1" applyFill="1" applyBorder="1" applyAlignment="1">
      <alignment horizontal="center" vertical="top" wrapText="1"/>
    </xf>
    <xf numFmtId="0" fontId="2" fillId="5" borderId="6"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0" fillId="5" borderId="6" xfId="0" applyFill="1" applyBorder="1" applyAlignment="1">
      <alignment vertical="center"/>
    </xf>
    <xf numFmtId="0" fontId="35" fillId="5" borderId="6" xfId="0" applyFont="1" applyFill="1" applyBorder="1" applyAlignment="1">
      <alignment vertical="center"/>
    </xf>
    <xf numFmtId="0" fontId="1" fillId="5" borderId="7" xfId="0" applyFont="1" applyFill="1" applyBorder="1" applyAlignment="1">
      <alignment horizontal="center" vertical="center" wrapText="1"/>
    </xf>
    <xf numFmtId="0" fontId="1" fillId="5" borderId="2" xfId="0" applyFont="1" applyFill="1" applyBorder="1" applyAlignment="1">
      <alignment horizontal="center" vertical="top" wrapText="1"/>
    </xf>
    <xf numFmtId="0" fontId="1" fillId="5" borderId="7" xfId="0" applyFont="1" applyFill="1" applyBorder="1" applyAlignment="1">
      <alignment horizontal="center" vertical="top" wrapText="1"/>
    </xf>
    <xf numFmtId="0" fontId="1" fillId="5" borderId="6" xfId="0" applyFont="1" applyFill="1" applyBorder="1" applyAlignment="1">
      <alignment horizontal="center" vertical="top" wrapText="1"/>
    </xf>
    <xf numFmtId="0" fontId="6" fillId="0" borderId="1" xfId="0" applyFont="1" applyFill="1" applyBorder="1" applyAlignment="1">
      <alignment horizontal="center" vertical="top" wrapText="1"/>
    </xf>
    <xf numFmtId="4" fontId="2" fillId="0" borderId="1" xfId="0" applyNumberFormat="1" applyFont="1" applyFill="1" applyBorder="1" applyAlignment="1">
      <alignment horizontal="center" vertical="top" wrapText="1"/>
    </xf>
    <xf numFmtId="0" fontId="2" fillId="0" borderId="11" xfId="0" applyFont="1" applyFill="1" applyBorder="1" applyAlignment="1">
      <alignment horizontal="left" vertical="top" wrapText="1"/>
    </xf>
    <xf numFmtId="0" fontId="2" fillId="0" borderId="13" xfId="0" applyFont="1" applyFill="1" applyBorder="1" applyAlignment="1">
      <alignment horizontal="left" vertical="top" wrapText="1"/>
    </xf>
    <xf numFmtId="2" fontId="2" fillId="0" borderId="2" xfId="0" applyNumberFormat="1" applyFont="1" applyBorder="1" applyAlignment="1">
      <alignment horizontal="center" vertical="top" wrapText="1"/>
    </xf>
    <xf numFmtId="2" fontId="2" fillId="0" borderId="7" xfId="0" applyNumberFormat="1" applyFont="1" applyBorder="1" applyAlignment="1">
      <alignment horizontal="center" vertical="top" wrapText="1"/>
    </xf>
    <xf numFmtId="2" fontId="2" fillId="0" borderId="6" xfId="0" applyNumberFormat="1" applyFont="1" applyBorder="1" applyAlignment="1">
      <alignment horizontal="center" vertical="top" wrapText="1"/>
    </xf>
    <xf numFmtId="0" fontId="1" fillId="12" borderId="1" xfId="0" applyFont="1" applyFill="1" applyBorder="1" applyAlignment="1">
      <alignment horizontal="center" vertical="top" wrapText="1"/>
    </xf>
    <xf numFmtId="4" fontId="2" fillId="0" borderId="2" xfId="0" applyNumberFormat="1" applyFont="1" applyBorder="1" applyAlignment="1">
      <alignment horizontal="center" vertical="center" wrapText="1"/>
    </xf>
    <xf numFmtId="0" fontId="35" fillId="0" borderId="6" xfId="0" applyFont="1" applyBorder="1" applyAlignment="1">
      <alignment horizontal="center" vertical="center" wrapText="1"/>
    </xf>
    <xf numFmtId="0" fontId="2" fillId="0" borderId="2" xfId="0" applyFont="1" applyBorder="1" applyAlignment="1">
      <alignment horizontal="center" vertical="center" wrapText="1"/>
    </xf>
    <xf numFmtId="0" fontId="35" fillId="21" borderId="2" xfId="0" applyFont="1" applyFill="1" applyBorder="1" applyAlignment="1">
      <alignment horizontal="left" vertical="top" wrapText="1"/>
    </xf>
    <xf numFmtId="0" fontId="35" fillId="21" borderId="6" xfId="0" applyFont="1" applyFill="1" applyBorder="1" applyAlignment="1">
      <alignment horizontal="left" vertical="top"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35" fillId="0" borderId="18" xfId="0" applyFont="1" applyBorder="1" applyAlignment="1">
      <alignment horizontal="left" vertical="top" wrapText="1"/>
    </xf>
    <xf numFmtId="0" fontId="2" fillId="21" borderId="2" xfId="0" applyFont="1" applyFill="1" applyBorder="1" applyAlignment="1">
      <alignment horizontal="center" vertical="center" wrapText="1"/>
    </xf>
    <xf numFmtId="0" fontId="35" fillId="0" borderId="7" xfId="0" applyFont="1" applyBorder="1" applyAlignment="1">
      <alignment horizontal="center" vertical="center" wrapText="1"/>
    </xf>
    <xf numFmtId="0" fontId="35" fillId="21" borderId="7" xfId="0" applyFont="1" applyFill="1" applyBorder="1" applyAlignment="1">
      <alignment vertical="top" wrapText="1"/>
    </xf>
    <xf numFmtId="0" fontId="35" fillId="21" borderId="6" xfId="0" applyFont="1" applyFill="1" applyBorder="1" applyAlignment="1">
      <alignment vertical="top" wrapText="1"/>
    </xf>
    <xf numFmtId="0" fontId="35" fillId="0" borderId="10" xfId="0" applyFont="1" applyBorder="1" applyAlignment="1">
      <alignment wrapText="1"/>
    </xf>
    <xf numFmtId="0" fontId="35" fillId="0" borderId="21" xfId="0" applyFont="1" applyBorder="1" applyAlignment="1">
      <alignment wrapText="1"/>
    </xf>
    <xf numFmtId="0" fontId="35" fillId="0" borderId="14" xfId="0" applyFont="1" applyBorder="1" applyAlignment="1">
      <alignment wrapText="1"/>
    </xf>
    <xf numFmtId="0" fontId="1" fillId="20" borderId="2" xfId="0" applyFont="1" applyFill="1" applyBorder="1" applyAlignment="1">
      <alignment horizontal="center" vertical="center" wrapText="1"/>
    </xf>
    <xf numFmtId="0" fontId="35" fillId="20" borderId="6" xfId="0" applyFont="1" applyFill="1" applyBorder="1" applyAlignment="1">
      <alignment horizontal="center" vertical="center" wrapText="1"/>
    </xf>
    <xf numFmtId="0" fontId="36" fillId="0" borderId="2" xfId="0" applyFont="1" applyBorder="1" applyAlignment="1">
      <alignment horizontal="center" vertical="center" wrapText="1"/>
    </xf>
    <xf numFmtId="0" fontId="36" fillId="0" borderId="6" xfId="0" applyFont="1" applyBorder="1" applyAlignment="1">
      <alignment horizontal="center" vertical="center" wrapText="1"/>
    </xf>
    <xf numFmtId="0" fontId="35" fillId="0" borderId="2" xfId="0" applyFont="1" applyBorder="1" applyAlignment="1">
      <alignment horizontal="center" vertical="center" wrapText="1"/>
    </xf>
    <xf numFmtId="0" fontId="35" fillId="20" borderId="7" xfId="0" applyFont="1" applyFill="1" applyBorder="1" applyAlignment="1">
      <alignment horizontal="center" vertical="center" wrapText="1"/>
    </xf>
    <xf numFmtId="0" fontId="1" fillId="21" borderId="2" xfId="0" applyFont="1" applyFill="1" applyBorder="1" applyAlignment="1">
      <alignment horizontal="center" vertical="center" wrapText="1"/>
    </xf>
    <xf numFmtId="0" fontId="36" fillId="0" borderId="7" xfId="0" applyFont="1" applyBorder="1" applyAlignment="1">
      <alignment horizontal="center" vertical="center" wrapText="1"/>
    </xf>
    <xf numFmtId="4" fontId="2" fillId="21" borderId="2" xfId="0" applyNumberFormat="1" applyFont="1" applyFill="1" applyBorder="1" applyAlignment="1">
      <alignment horizontal="center" vertical="center" wrapText="1"/>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1" fillId="9" borderId="2" xfId="0" applyFont="1" applyFill="1" applyBorder="1" applyAlignment="1">
      <alignment horizontal="center" vertical="top" wrapText="1"/>
    </xf>
    <xf numFmtId="0" fontId="1" fillId="9" borderId="6" xfId="0" applyFont="1" applyFill="1" applyBorder="1" applyAlignment="1">
      <alignment horizontal="center" vertical="top" wrapText="1"/>
    </xf>
    <xf numFmtId="0" fontId="1" fillId="0" borderId="2" xfId="0" applyFont="1" applyBorder="1" applyAlignment="1">
      <alignment horizontal="center" vertical="top" wrapText="1"/>
    </xf>
    <xf numFmtId="0" fontId="1" fillId="0" borderId="6" xfId="0" applyFont="1" applyBorder="1" applyAlignment="1">
      <alignment horizontal="center" vertical="top" wrapText="1"/>
    </xf>
    <xf numFmtId="0" fontId="2" fillId="0" borderId="2" xfId="0" applyFont="1" applyBorder="1" applyAlignment="1">
      <alignment vertical="top" wrapText="1"/>
    </xf>
    <xf numFmtId="0" fontId="2" fillId="0" borderId="7" xfId="0" applyFont="1" applyBorder="1" applyAlignment="1">
      <alignment vertical="top" wrapText="1"/>
    </xf>
    <xf numFmtId="0" fontId="2" fillId="0" borderId="6" xfId="0" applyFont="1" applyBorder="1" applyAlignment="1">
      <alignment vertical="top" wrapText="1"/>
    </xf>
    <xf numFmtId="0" fontId="2" fillId="0" borderId="2" xfId="0" applyFont="1" applyBorder="1" applyAlignment="1">
      <alignment wrapText="1"/>
    </xf>
    <xf numFmtId="0" fontId="2" fillId="0" borderId="7" xfId="0" applyFont="1" applyBorder="1" applyAlignment="1">
      <alignment wrapText="1"/>
    </xf>
    <xf numFmtId="0" fontId="2" fillId="0" borderId="6" xfId="0" applyFont="1" applyBorder="1" applyAlignment="1">
      <alignment wrapText="1"/>
    </xf>
    <xf numFmtId="0" fontId="1" fillId="9" borderId="7" xfId="0" applyFont="1" applyFill="1" applyBorder="1" applyAlignment="1">
      <alignment horizontal="center" vertical="top" wrapText="1"/>
    </xf>
    <xf numFmtId="0" fontId="1" fillId="0" borderId="2" xfId="0" applyFont="1" applyBorder="1" applyAlignment="1">
      <alignment horizontal="center" vertical="center"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wrapText="1"/>
    </xf>
    <xf numFmtId="4" fontId="2" fillId="0" borderId="2" xfId="0" applyNumberFormat="1" applyFont="1" applyBorder="1" applyAlignment="1">
      <alignment horizontal="center" vertical="center"/>
    </xf>
    <xf numFmtId="4" fontId="2" fillId="0" borderId="7" xfId="0" applyNumberFormat="1" applyFont="1" applyBorder="1" applyAlignment="1">
      <alignment horizontal="center" vertical="center"/>
    </xf>
    <xf numFmtId="4" fontId="2" fillId="0" borderId="6" xfId="0" applyNumberFormat="1" applyFont="1" applyBorder="1" applyAlignment="1">
      <alignment horizontal="center" vertical="center"/>
    </xf>
    <xf numFmtId="0" fontId="2" fillId="21" borderId="6" xfId="0" applyFont="1" applyFill="1" applyBorder="1" applyAlignment="1">
      <alignment horizontal="center" vertical="top" wrapText="1"/>
    </xf>
    <xf numFmtId="0" fontId="1" fillId="0" borderId="7" xfId="0" applyFont="1" applyBorder="1" applyAlignment="1">
      <alignment horizontal="center" vertical="top" wrapText="1"/>
    </xf>
    <xf numFmtId="0" fontId="2" fillId="24" borderId="2" xfId="0" applyFont="1" applyFill="1" applyBorder="1" applyAlignment="1">
      <alignment horizontal="center" vertical="top" wrapText="1"/>
    </xf>
    <xf numFmtId="0" fontId="2" fillId="24" borderId="7" xfId="0" applyFont="1" applyFill="1" applyBorder="1" applyAlignment="1">
      <alignment horizontal="center" vertical="top" wrapText="1"/>
    </xf>
    <xf numFmtId="0" fontId="2" fillId="24" borderId="6" xfId="0" applyFont="1" applyFill="1" applyBorder="1" applyAlignment="1">
      <alignment horizontal="center" vertical="top" wrapText="1"/>
    </xf>
    <xf numFmtId="2" fontId="2" fillId="0" borderId="1" xfId="0" applyNumberFormat="1" applyFont="1" applyBorder="1" applyAlignment="1">
      <alignment horizontal="center" vertical="top" wrapText="1"/>
    </xf>
    <xf numFmtId="0" fontId="1" fillId="9" borderId="1" xfId="0" applyFont="1" applyFill="1" applyBorder="1" applyAlignment="1">
      <alignment horizontal="center" vertical="top" wrapText="1"/>
    </xf>
    <xf numFmtId="0" fontId="1" fillId="0" borderId="1" xfId="0" applyFont="1" applyBorder="1" applyAlignment="1">
      <alignment horizontal="center" vertical="top" wrapText="1"/>
    </xf>
    <xf numFmtId="2" fontId="2" fillId="0" borderId="1" xfId="0" applyNumberFormat="1" applyFont="1" applyBorder="1" applyAlignment="1">
      <alignment horizontal="right" vertical="top" wrapText="1"/>
    </xf>
    <xf numFmtId="0" fontId="2" fillId="24" borderId="1" xfId="0" applyFont="1" applyFill="1" applyBorder="1" applyAlignment="1">
      <alignment horizontal="center" vertical="top" wrapText="1"/>
    </xf>
    <xf numFmtId="2" fontId="2" fillId="31" borderId="1" xfId="0" applyNumberFormat="1" applyFont="1" applyFill="1" applyBorder="1" applyAlignment="1">
      <alignment horizontal="center" vertical="top" wrapText="1"/>
    </xf>
    <xf numFmtId="0" fontId="35" fillId="9" borderId="1" xfId="0" applyFont="1" applyFill="1" applyBorder="1" applyAlignment="1">
      <alignment horizontal="center" vertical="top" wrapText="1"/>
    </xf>
    <xf numFmtId="2" fontId="35" fillId="0" borderId="6" xfId="0" applyNumberFormat="1" applyFont="1" applyBorder="1" applyAlignment="1">
      <alignment horizontal="center" vertical="top" wrapText="1"/>
    </xf>
    <xf numFmtId="0" fontId="35" fillId="9" borderId="7" xfId="0" applyFont="1" applyFill="1" applyBorder="1" applyAlignment="1">
      <alignment horizontal="center" vertical="top" wrapText="1"/>
    </xf>
    <xf numFmtId="0" fontId="35" fillId="9" borderId="6" xfId="0" applyFont="1" applyFill="1" applyBorder="1" applyAlignment="1">
      <alignment horizontal="center" vertical="top" wrapText="1"/>
    </xf>
    <xf numFmtId="2" fontId="35" fillId="0" borderId="7" xfId="0" applyNumberFormat="1" applyFont="1" applyBorder="1" applyAlignment="1">
      <alignment horizontal="center" vertical="top" wrapText="1"/>
    </xf>
    <xf numFmtId="0" fontId="2" fillId="0" borderId="12" xfId="0" applyNumberFormat="1" applyFont="1" applyBorder="1" applyAlignment="1">
      <alignment horizontal="left" vertical="top" wrapText="1"/>
    </xf>
    <xf numFmtId="0" fontId="2" fillId="0" borderId="12" xfId="0" applyFont="1" applyBorder="1" applyAlignment="1">
      <alignment horizontal="left" vertical="top" wrapText="1"/>
    </xf>
    <xf numFmtId="0" fontId="2" fillId="0" borderId="22" xfId="0" applyFont="1" applyBorder="1" applyAlignment="1">
      <alignment horizontal="left" vertical="top" wrapText="1"/>
    </xf>
    <xf numFmtId="0" fontId="1" fillId="2" borderId="2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 fillId="2" borderId="12" xfId="0" applyFont="1" applyFill="1" applyBorder="1" applyAlignment="1">
      <alignment horizontal="center" vertical="center" wrapText="1"/>
    </xf>
    <xf numFmtId="2" fontId="2" fillId="31" borderId="2" xfId="0" applyNumberFormat="1" applyFont="1" applyFill="1" applyBorder="1" applyAlignment="1">
      <alignment horizontal="center" vertical="top" wrapText="1"/>
    </xf>
    <xf numFmtId="2" fontId="2" fillId="31" borderId="6" xfId="0" applyNumberFormat="1" applyFont="1" applyFill="1" applyBorder="1" applyAlignment="1">
      <alignment horizontal="center" vertical="top" wrapText="1"/>
    </xf>
    <xf numFmtId="0" fontId="35" fillId="0" borderId="11" xfId="0" applyFont="1" applyBorder="1" applyAlignment="1">
      <alignment horizontal="left" vertical="top" wrapText="1"/>
    </xf>
    <xf numFmtId="0" fontId="36" fillId="20" borderId="2" xfId="0" applyFont="1" applyFill="1" applyBorder="1" applyAlignment="1">
      <alignment horizontal="center" vertical="center" wrapText="1"/>
    </xf>
    <xf numFmtId="0" fontId="2" fillId="0" borderId="1" xfId="0" applyFont="1" applyBorder="1" applyAlignment="1">
      <alignment horizontal="center" vertical="center" wrapText="1"/>
    </xf>
    <xf numFmtId="0" fontId="35" fillId="0" borderId="1" xfId="0" applyFont="1" applyBorder="1" applyAlignment="1">
      <alignment horizontal="center" wrapText="1"/>
    </xf>
    <xf numFmtId="0" fontId="2" fillId="0" borderId="11" xfId="0" applyFont="1" applyFill="1" applyBorder="1" applyAlignment="1">
      <alignment horizontal="center" vertical="center" wrapText="1"/>
    </xf>
    <xf numFmtId="0" fontId="32" fillId="0" borderId="18" xfId="0" applyFont="1" applyBorder="1" applyAlignment="1"/>
    <xf numFmtId="0" fontId="32" fillId="0" borderId="6" xfId="0" applyFont="1" applyBorder="1" applyAlignment="1"/>
    <xf numFmtId="0" fontId="1" fillId="18" borderId="2" xfId="0" applyFont="1" applyFill="1" applyBorder="1" applyAlignment="1">
      <alignment horizontal="center" vertical="center" wrapText="1"/>
    </xf>
    <xf numFmtId="0" fontId="50" fillId="18" borderId="6" xfId="0" applyFont="1" applyFill="1" applyBorder="1" applyAlignment="1"/>
    <xf numFmtId="0" fontId="2" fillId="0" borderId="1" xfId="0" applyFont="1" applyFill="1" applyBorder="1" applyAlignment="1">
      <alignment horizontal="center" vertical="center" wrapText="1"/>
    </xf>
    <xf numFmtId="0" fontId="35" fillId="0" borderId="6" xfId="0" applyFont="1" applyBorder="1" applyAlignment="1">
      <alignment horizontal="left" vertical="top" wrapText="1"/>
    </xf>
    <xf numFmtId="0" fontId="2" fillId="0" borderId="10" xfId="0" applyFont="1" applyBorder="1" applyAlignment="1">
      <alignment horizontal="center" vertical="center" wrapText="1"/>
    </xf>
    <xf numFmtId="0" fontId="32" fillId="0" borderId="14" xfId="0" applyFont="1" applyBorder="1" applyAlignment="1"/>
    <xf numFmtId="0" fontId="1" fillId="10" borderId="2" xfId="0" applyFont="1" applyFill="1" applyBorder="1" applyAlignment="1">
      <alignment horizontal="center" vertical="top" wrapText="1"/>
    </xf>
    <xf numFmtId="0" fontId="1" fillId="10" borderId="6" xfId="0" applyFont="1" applyFill="1" applyBorder="1" applyAlignment="1">
      <alignment horizontal="center" vertical="top" wrapText="1"/>
    </xf>
    <xf numFmtId="2" fontId="2" fillId="0" borderId="2" xfId="0" applyNumberFormat="1" applyFont="1" applyFill="1" applyBorder="1" applyAlignment="1">
      <alignment horizontal="center" vertical="top" wrapText="1"/>
    </xf>
    <xf numFmtId="2" fontId="2" fillId="0" borderId="6" xfId="0" applyNumberFormat="1" applyFont="1" applyFill="1" applyBorder="1" applyAlignment="1">
      <alignment horizontal="center" vertical="top" wrapText="1"/>
    </xf>
    <xf numFmtId="0" fontId="2" fillId="0" borderId="2" xfId="0" applyFont="1" applyBorder="1" applyAlignment="1">
      <alignment horizontal="center" vertical="top"/>
    </xf>
    <xf numFmtId="0" fontId="2" fillId="0" borderId="6" xfId="0" applyFont="1" applyBorder="1" applyAlignment="1">
      <alignment horizontal="center" vertical="top"/>
    </xf>
    <xf numFmtId="0" fontId="1" fillId="6" borderId="27" xfId="0" applyFont="1" applyFill="1" applyBorder="1" applyAlignment="1">
      <alignment horizontal="center" vertical="center" wrapText="1"/>
    </xf>
    <xf numFmtId="0" fontId="35" fillId="0" borderId="28" xfId="0" applyFont="1" applyBorder="1" applyAlignment="1">
      <alignment horizontal="center" vertical="center" wrapText="1"/>
    </xf>
    <xf numFmtId="0" fontId="1" fillId="6" borderId="25" xfId="0" applyFont="1" applyFill="1" applyBorder="1" applyAlignment="1">
      <alignment horizontal="center" vertical="center" wrapText="1"/>
    </xf>
    <xf numFmtId="0" fontId="1" fillId="6" borderId="7" xfId="0" applyFont="1" applyFill="1" applyBorder="1" applyAlignment="1">
      <alignment horizontal="center" vertical="center" wrapText="1"/>
    </xf>
    <xf numFmtId="0" fontId="1" fillId="6" borderId="6" xfId="0" applyFont="1" applyFill="1" applyBorder="1" applyAlignment="1">
      <alignment horizontal="center" vertical="center" wrapText="1"/>
    </xf>
    <xf numFmtId="0" fontId="1" fillId="6" borderId="29" xfId="0" applyFont="1" applyFill="1" applyBorder="1" applyAlignment="1">
      <alignment horizontal="center" vertical="center" wrapText="1"/>
    </xf>
    <xf numFmtId="0" fontId="35" fillId="0" borderId="30" xfId="0" applyFont="1" applyBorder="1" applyAlignment="1">
      <alignment horizontal="center" vertical="center" wrapText="1"/>
    </xf>
    <xf numFmtId="2" fontId="1" fillId="6" borderId="25" xfId="0" applyNumberFormat="1" applyFont="1" applyFill="1" applyBorder="1" applyAlignment="1">
      <alignment horizontal="center" vertical="center" wrapText="1"/>
    </xf>
    <xf numFmtId="2" fontId="1" fillId="6" borderId="31" xfId="0" applyNumberFormat="1" applyFont="1" applyFill="1" applyBorder="1" applyAlignment="1">
      <alignment horizontal="center" vertical="center" wrapText="1"/>
    </xf>
    <xf numFmtId="2" fontId="1" fillId="6" borderId="32" xfId="0" applyNumberFormat="1" applyFont="1" applyFill="1" applyBorder="1" applyAlignment="1">
      <alignment horizontal="center" vertical="center" wrapText="1"/>
    </xf>
    <xf numFmtId="0" fontId="1" fillId="14" borderId="23" xfId="0" applyFont="1" applyFill="1" applyBorder="1" applyAlignment="1">
      <alignment horizontal="center" vertical="center" wrapText="1"/>
    </xf>
    <xf numFmtId="0" fontId="2" fillId="14" borderId="4" xfId="0" applyFont="1" applyFill="1" applyBorder="1" applyAlignment="1">
      <alignment horizontal="center" vertical="center" wrapText="1"/>
    </xf>
    <xf numFmtId="0" fontId="1" fillId="14" borderId="24" xfId="0" applyFont="1" applyFill="1" applyBorder="1" applyAlignment="1">
      <alignment horizontal="center" vertical="center" wrapText="1"/>
    </xf>
    <xf numFmtId="0" fontId="2" fillId="14" borderId="1" xfId="0" applyFont="1" applyFill="1" applyBorder="1" applyAlignment="1">
      <alignment horizontal="center" vertical="center" wrapText="1"/>
    </xf>
    <xf numFmtId="0" fontId="1" fillId="14" borderId="25" xfId="0" applyFont="1" applyFill="1" applyBorder="1" applyAlignment="1">
      <alignment horizontal="center" vertical="center" wrapText="1"/>
    </xf>
    <xf numFmtId="0" fontId="1" fillId="14" borderId="1" xfId="0" applyFont="1" applyFill="1" applyBorder="1" applyAlignment="1">
      <alignment horizontal="center" vertical="center" wrapText="1"/>
    </xf>
    <xf numFmtId="0" fontId="1" fillId="14" borderId="26" xfId="0" applyFont="1" applyFill="1" applyBorder="1" applyAlignment="1">
      <alignment horizontal="center" vertical="center" wrapText="1"/>
    </xf>
    <xf numFmtId="0" fontId="2" fillId="14" borderId="12" xfId="0" applyFont="1" applyFill="1" applyBorder="1" applyAlignment="1">
      <alignment horizontal="center" vertical="center" wrapText="1"/>
    </xf>
    <xf numFmtId="3" fontId="2" fillId="0" borderId="1" xfId="0" applyNumberFormat="1" applyFont="1" applyBorder="1" applyAlignment="1">
      <alignment horizontal="center" vertical="center" wrapText="1"/>
    </xf>
    <xf numFmtId="3" fontId="2" fillId="0" borderId="1" xfId="0" applyNumberFormat="1" applyFont="1" applyFill="1" applyBorder="1" applyAlignment="1">
      <alignment horizontal="center" vertical="center" wrapText="1"/>
    </xf>
    <xf numFmtId="0" fontId="2" fillId="14" borderId="6" xfId="0" applyFont="1" applyFill="1" applyBorder="1" applyAlignment="1">
      <alignment horizontal="center" vertical="center" wrapText="1"/>
    </xf>
    <xf numFmtId="0" fontId="1" fillId="14" borderId="24" xfId="0" applyFont="1" applyFill="1" applyBorder="1" applyAlignment="1">
      <alignment horizontal="left" vertical="center" wrapText="1"/>
    </xf>
    <xf numFmtId="0" fontId="2" fillId="14" borderId="1" xfId="0" applyFont="1" applyFill="1" applyBorder="1" applyAlignment="1">
      <alignment horizontal="left" vertical="center" wrapText="1"/>
    </xf>
    <xf numFmtId="0" fontId="32" fillId="0" borderId="33" xfId="0" applyFont="1" applyBorder="1" applyAlignment="1">
      <alignment horizontal="center" vertical="center" wrapText="1"/>
    </xf>
    <xf numFmtId="0" fontId="32" fillId="0" borderId="19" xfId="0" applyFont="1" applyBorder="1" applyAlignment="1">
      <alignment horizontal="center" vertical="center" wrapText="1"/>
    </xf>
    <xf numFmtId="0" fontId="32" fillId="0" borderId="33" xfId="0" applyFont="1" applyBorder="1" applyAlignment="1">
      <alignment vertical="center" wrapText="1"/>
    </xf>
    <xf numFmtId="0" fontId="32" fillId="0" borderId="19" xfId="0" applyFont="1" applyBorder="1" applyAlignment="1">
      <alignment vertical="center" wrapText="1"/>
    </xf>
    <xf numFmtId="3" fontId="11" fillId="0" borderId="8" xfId="0" applyNumberFormat="1" applyFont="1" applyFill="1" applyBorder="1" applyAlignment="1">
      <alignment horizontal="center" vertical="center" wrapText="1"/>
    </xf>
    <xf numFmtId="3" fontId="11" fillId="0" borderId="5" xfId="0" applyNumberFormat="1" applyFont="1" applyFill="1" applyBorder="1" applyAlignment="1">
      <alignment horizontal="center" vertical="center" wrapText="1"/>
    </xf>
    <xf numFmtId="0" fontId="32" fillId="0" borderId="0" xfId="0" applyFont="1" applyBorder="1" applyAlignment="1">
      <alignment wrapText="1"/>
    </xf>
    <xf numFmtId="0" fontId="35" fillId="0" borderId="33" xfId="0" applyFont="1" applyBorder="1" applyAlignment="1">
      <alignment horizontal="center" vertical="center" wrapText="1"/>
    </xf>
    <xf numFmtId="0" fontId="35" fillId="0" borderId="19" xfId="0" applyFont="1" applyBorder="1" applyAlignment="1">
      <alignment horizontal="center" vertical="center" wrapText="1"/>
    </xf>
    <xf numFmtId="0" fontId="33" fillId="0" borderId="33" xfId="0" applyFont="1" applyBorder="1" applyAlignment="1">
      <alignment horizontal="center" vertical="center" wrapText="1"/>
    </xf>
    <xf numFmtId="0" fontId="33" fillId="0" borderId="19" xfId="0" applyFont="1" applyBorder="1" applyAlignment="1">
      <alignment horizontal="center" vertical="center" wrapText="1"/>
    </xf>
    <xf numFmtId="0" fontId="55" fillId="0" borderId="33" xfId="0" applyFont="1" applyBorder="1" applyAlignment="1">
      <alignment vertical="center" wrapText="1"/>
    </xf>
    <xf numFmtId="0" fontId="55" fillId="0" borderId="20" xfId="0" applyFont="1" applyBorder="1" applyAlignment="1">
      <alignment vertical="center" wrapText="1"/>
    </xf>
    <xf numFmtId="0" fontId="34" fillId="19" borderId="33" xfId="0" applyFont="1" applyFill="1" applyBorder="1" applyAlignment="1">
      <alignment horizontal="center" vertical="center" wrapText="1"/>
    </xf>
    <xf numFmtId="0" fontId="34" fillId="19" borderId="19" xfId="0" applyFont="1" applyFill="1" applyBorder="1" applyAlignment="1">
      <alignment horizontal="center" vertical="center" wrapText="1"/>
    </xf>
    <xf numFmtId="0" fontId="1" fillId="23" borderId="2" xfId="0" applyFont="1" applyFill="1" applyBorder="1" applyAlignment="1">
      <alignment horizontal="center" vertical="top" wrapText="1"/>
    </xf>
    <xf numFmtId="0" fontId="1" fillId="23" borderId="7" xfId="0" applyFont="1" applyFill="1" applyBorder="1" applyAlignment="1">
      <alignment horizontal="center" vertical="top" wrapText="1"/>
    </xf>
    <xf numFmtId="0" fontId="1" fillId="23" borderId="6" xfId="0" applyFont="1" applyFill="1" applyBorder="1" applyAlignment="1">
      <alignment horizontal="center" vertical="top" wrapText="1"/>
    </xf>
    <xf numFmtId="4" fontId="2" fillId="21" borderId="1" xfId="0" applyNumberFormat="1" applyFont="1" applyFill="1" applyBorder="1" applyAlignment="1">
      <alignment horizontal="center" vertical="top" wrapText="1"/>
    </xf>
    <xf numFmtId="4" fontId="2" fillId="21" borderId="2" xfId="0" applyNumberFormat="1" applyFont="1" applyFill="1" applyBorder="1" applyAlignment="1">
      <alignment horizontal="center" vertical="top" wrapText="1"/>
    </xf>
    <xf numFmtId="4" fontId="2" fillId="21" borderId="6" xfId="0" applyNumberFormat="1" applyFont="1" applyFill="1" applyBorder="1" applyAlignment="1">
      <alignment horizontal="center" vertical="top" wrapText="1"/>
    </xf>
    <xf numFmtId="4" fontId="2" fillId="21" borderId="7" xfId="0" applyNumberFormat="1" applyFont="1" applyFill="1" applyBorder="1" applyAlignment="1">
      <alignment horizontal="center" vertical="top" wrapText="1"/>
    </xf>
    <xf numFmtId="0" fontId="2" fillId="21" borderId="7" xfId="0" applyFont="1" applyFill="1" applyBorder="1" applyAlignment="1">
      <alignment horizontal="left" vertical="top" wrapText="1"/>
    </xf>
    <xf numFmtId="2" fontId="45" fillId="21" borderId="2" xfId="0" applyNumberFormat="1" applyFont="1" applyFill="1" applyBorder="1" applyAlignment="1">
      <alignment horizontal="center" vertical="center" wrapText="1"/>
    </xf>
    <xf numFmtId="2" fontId="35" fillId="21" borderId="6" xfId="0" applyNumberFormat="1" applyFont="1" applyFill="1" applyBorder="1" applyAlignment="1">
      <alignment horizontal="center" vertical="center" wrapText="1"/>
    </xf>
    <xf numFmtId="2" fontId="35" fillId="21" borderId="2" xfId="0" applyNumberFormat="1" applyFont="1" applyFill="1" applyBorder="1" applyAlignment="1">
      <alignment horizontal="center" vertical="center" wrapText="1"/>
    </xf>
    <xf numFmtId="4" fontId="45" fillId="21" borderId="2" xfId="0" applyNumberFormat="1" applyFont="1" applyFill="1" applyBorder="1" applyAlignment="1">
      <alignment horizontal="center" vertical="top" wrapText="1"/>
    </xf>
    <xf numFmtId="4" fontId="45" fillId="21" borderId="6" xfId="0" applyNumberFormat="1" applyFont="1" applyFill="1" applyBorder="1" applyAlignment="1">
      <alignment horizontal="center" vertical="top" wrapText="1"/>
    </xf>
    <xf numFmtId="0" fontId="35" fillId="21" borderId="2" xfId="0" applyFont="1" applyFill="1" applyBorder="1" applyAlignment="1">
      <alignment vertical="center" wrapText="1"/>
    </xf>
    <xf numFmtId="0" fontId="35" fillId="21" borderId="6" xfId="0" applyFont="1" applyFill="1" applyBorder="1" applyAlignment="1">
      <alignment vertical="center" wrapText="1"/>
    </xf>
    <xf numFmtId="0" fontId="35" fillId="21" borderId="2" xfId="0" applyFont="1" applyFill="1" applyBorder="1" applyAlignment="1">
      <alignment horizontal="center" vertical="center" wrapText="1"/>
    </xf>
    <xf numFmtId="0" fontId="35" fillId="21" borderId="6" xfId="0" applyFont="1" applyFill="1" applyBorder="1" applyAlignment="1">
      <alignment horizontal="center" vertical="center" wrapText="1"/>
    </xf>
    <xf numFmtId="0" fontId="45" fillId="21" borderId="1" xfId="0" applyFont="1" applyFill="1" applyBorder="1" applyAlignment="1">
      <alignment horizontal="left" vertical="top" wrapText="1"/>
    </xf>
    <xf numFmtId="0" fontId="0" fillId="0" borderId="1" xfId="0" applyBorder="1" applyAlignment="1">
      <alignment horizontal="left" vertical="top" wrapText="1"/>
    </xf>
    <xf numFmtId="0" fontId="35" fillId="21" borderId="1" xfId="0" applyFont="1" applyFill="1" applyBorder="1" applyAlignment="1">
      <alignment vertical="top" wrapText="1"/>
    </xf>
    <xf numFmtId="0" fontId="0" fillId="0" borderId="1" xfId="0" applyBorder="1" applyAlignment="1">
      <alignment vertical="top" wrapText="1"/>
    </xf>
    <xf numFmtId="4" fontId="35" fillId="21" borderId="2" xfId="0" applyNumberFormat="1" applyFont="1" applyFill="1" applyBorder="1" applyAlignment="1">
      <alignment horizontal="center" vertical="top"/>
    </xf>
    <xf numFmtId="4" fontId="0" fillId="0" borderId="6" xfId="0" applyNumberFormat="1" applyBorder="1" applyAlignment="1">
      <alignment horizontal="center" vertical="top"/>
    </xf>
    <xf numFmtId="0" fontId="35" fillId="21" borderId="2" xfId="0" applyFont="1" applyFill="1" applyBorder="1" applyAlignment="1">
      <alignment vertical="top" wrapText="1"/>
    </xf>
    <xf numFmtId="0" fontId="35" fillId="21" borderId="2" xfId="0" applyFont="1" applyFill="1" applyBorder="1" applyAlignment="1">
      <alignment vertical="center"/>
    </xf>
    <xf numFmtId="0" fontId="35" fillId="21" borderId="6" xfId="0" applyFont="1" applyFill="1" applyBorder="1" applyAlignment="1">
      <alignment vertical="center"/>
    </xf>
    <xf numFmtId="4" fontId="35" fillId="21" borderId="6" xfId="0" applyNumberFormat="1" applyFont="1" applyFill="1" applyBorder="1" applyAlignment="1">
      <alignment horizontal="center" vertical="top"/>
    </xf>
    <xf numFmtId="0" fontId="45" fillId="21" borderId="2" xfId="0" applyFont="1" applyFill="1" applyBorder="1" applyAlignment="1">
      <alignment horizontal="left" vertical="top" wrapText="1"/>
    </xf>
    <xf numFmtId="0" fontId="45" fillId="21" borderId="6" xfId="0" applyFont="1" applyFill="1" applyBorder="1" applyAlignment="1">
      <alignment horizontal="left" vertical="top" wrapText="1"/>
    </xf>
    <xf numFmtId="0" fontId="2" fillId="25" borderId="2" xfId="0" applyFont="1" applyFill="1" applyBorder="1" applyAlignment="1">
      <alignment horizontal="center" vertical="top" wrapText="1"/>
    </xf>
    <xf numFmtId="0" fontId="2" fillId="25" borderId="6" xfId="0" applyFont="1" applyFill="1" applyBorder="1" applyAlignment="1">
      <alignment horizontal="center" vertical="top" wrapText="1"/>
    </xf>
    <xf numFmtId="0" fontId="2" fillId="21" borderId="6" xfId="0" applyFont="1" applyFill="1" applyBorder="1" applyAlignment="1">
      <alignment horizontal="center" vertical="center" wrapText="1"/>
    </xf>
    <xf numFmtId="0" fontId="2" fillId="25" borderId="2" xfId="0" applyFont="1" applyFill="1" applyBorder="1" applyAlignment="1">
      <alignment horizontal="center" vertical="center" wrapText="1"/>
    </xf>
    <xf numFmtId="0" fontId="2" fillId="25" borderId="6" xfId="0" applyFont="1" applyFill="1" applyBorder="1" applyAlignment="1">
      <alignment horizontal="center" vertical="center" wrapText="1"/>
    </xf>
    <xf numFmtId="0" fontId="36" fillId="23" borderId="2" xfId="0" applyFont="1" applyFill="1" applyBorder="1" applyAlignment="1">
      <alignment horizontal="center" vertical="center" wrapText="1"/>
    </xf>
    <xf numFmtId="0" fontId="36" fillId="23" borderId="6" xfId="0" applyFont="1" applyFill="1" applyBorder="1" applyAlignment="1">
      <alignment horizontal="center" vertical="center" wrapText="1"/>
    </xf>
    <xf numFmtId="0" fontId="2" fillId="25" borderId="7" xfId="0" applyFont="1" applyFill="1" applyBorder="1" applyAlignment="1">
      <alignment horizontal="center" vertical="top" wrapText="1"/>
    </xf>
    <xf numFmtId="0" fontId="35" fillId="21" borderId="1" xfId="0" applyFont="1" applyFill="1" applyBorder="1" applyAlignment="1">
      <alignment vertical="center" wrapText="1"/>
    </xf>
    <xf numFmtId="0" fontId="36" fillId="23" borderId="1" xfId="0" applyFont="1" applyFill="1" applyBorder="1" applyAlignment="1">
      <alignment vertical="center" wrapText="1"/>
    </xf>
    <xf numFmtId="2" fontId="2" fillId="21" borderId="2" xfId="0" applyNumberFormat="1" applyFont="1" applyFill="1" applyBorder="1" applyAlignment="1">
      <alignment horizontal="center" vertical="top" wrapText="1"/>
    </xf>
    <xf numFmtId="2" fontId="2" fillId="21" borderId="6" xfId="0" applyNumberFormat="1" applyFont="1" applyFill="1" applyBorder="1" applyAlignment="1">
      <alignment horizontal="center" vertical="top" wrapText="1"/>
    </xf>
    <xf numFmtId="3" fontId="2" fillId="21" borderId="7" xfId="0" applyNumberFormat="1" applyFont="1" applyFill="1" applyBorder="1" applyAlignment="1">
      <alignment horizontal="center" vertical="top" wrapText="1"/>
    </xf>
    <xf numFmtId="0" fontId="1" fillId="11" borderId="1" xfId="0" applyFont="1" applyFill="1" applyBorder="1" applyAlignment="1">
      <alignment horizontal="center" vertical="center" wrapText="1"/>
    </xf>
    <xf numFmtId="0" fontId="2" fillId="11" borderId="1" xfId="0" applyFont="1" applyFill="1" applyBorder="1" applyAlignment="1">
      <alignment horizontal="center" vertical="center" wrapText="1"/>
    </xf>
    <xf numFmtId="3" fontId="2" fillId="21" borderId="2" xfId="0" applyNumberFormat="1" applyFont="1" applyFill="1" applyBorder="1" applyAlignment="1">
      <alignment vertical="center" wrapText="1"/>
    </xf>
    <xf numFmtId="3" fontId="2" fillId="21" borderId="7" xfId="0" applyNumberFormat="1" applyFont="1" applyFill="1" applyBorder="1" applyAlignment="1">
      <alignment vertical="center" wrapText="1"/>
    </xf>
    <xf numFmtId="3" fontId="2" fillId="21" borderId="6" xfId="0" applyNumberFormat="1" applyFont="1" applyFill="1" applyBorder="1" applyAlignment="1">
      <alignment vertical="center" wrapText="1"/>
    </xf>
    <xf numFmtId="0" fontId="1" fillId="21" borderId="2" xfId="0" applyFont="1" applyFill="1" applyBorder="1" applyAlignment="1">
      <alignment horizontal="left" vertical="top" wrapText="1"/>
    </xf>
    <xf numFmtId="0" fontId="1" fillId="15" borderId="1" xfId="0" applyFont="1" applyFill="1" applyBorder="1" applyAlignment="1">
      <alignment horizontal="center" vertical="center" wrapText="1"/>
    </xf>
    <xf numFmtId="0" fontId="2" fillId="15" borderId="1" xfId="0" applyFont="1" applyFill="1" applyBorder="1" applyAlignment="1">
      <alignment horizontal="center" vertical="center" wrapText="1"/>
    </xf>
    <xf numFmtId="0" fontId="1" fillId="15" borderId="2" xfId="0" applyFont="1" applyFill="1" applyBorder="1" applyAlignment="1">
      <alignment horizontal="center" vertical="center" wrapText="1"/>
    </xf>
    <xf numFmtId="0" fontId="35" fillId="15" borderId="6" xfId="0" applyFont="1" applyFill="1" applyBorder="1" applyAlignment="1">
      <alignment horizontal="center" vertical="center" wrapText="1"/>
    </xf>
    <xf numFmtId="0" fontId="1" fillId="15" borderId="7" xfId="0" applyFont="1" applyFill="1" applyBorder="1" applyAlignment="1">
      <alignment horizontal="center" vertical="center" wrapText="1"/>
    </xf>
    <xf numFmtId="0" fontId="1" fillId="15" borderId="6" xfId="0" applyFont="1" applyFill="1" applyBorder="1" applyAlignment="1">
      <alignment horizontal="center" vertical="center" wrapText="1"/>
    </xf>
    <xf numFmtId="0" fontId="1" fillId="11" borderId="2" xfId="0" applyFont="1" applyFill="1" applyBorder="1" applyAlignment="1">
      <alignment horizontal="center" vertical="center" wrapText="1"/>
    </xf>
    <xf numFmtId="0" fontId="35" fillId="11" borderId="6" xfId="0" applyFont="1" applyFill="1" applyBorder="1" applyAlignment="1">
      <alignment horizontal="center" vertical="center" wrapText="1"/>
    </xf>
    <xf numFmtId="0" fontId="1" fillId="11" borderId="6" xfId="0" applyFont="1" applyFill="1" applyBorder="1" applyAlignment="1">
      <alignment horizontal="center" vertical="center" wrapText="1"/>
    </xf>
    <xf numFmtId="0" fontId="23" fillId="0" borderId="1" xfId="0" applyFont="1" applyBorder="1" applyAlignment="1">
      <alignment horizontal="center" vertical="top"/>
    </xf>
    <xf numFmtId="0" fontId="24" fillId="0" borderId="1" xfId="0" applyFont="1" applyBorder="1" applyAlignment="1">
      <alignment horizontal="center" vertical="top"/>
    </xf>
    <xf numFmtId="0" fontId="42" fillId="23" borderId="1" xfId="0" applyFont="1" applyFill="1" applyBorder="1" applyAlignment="1">
      <alignment horizontal="center" vertical="top"/>
    </xf>
    <xf numFmtId="0" fontId="31" fillId="0" borderId="1" xfId="0" applyFont="1" applyFill="1" applyBorder="1" applyAlignment="1">
      <alignment horizontal="center" vertical="top"/>
    </xf>
    <xf numFmtId="0" fontId="42" fillId="26" borderId="1" xfId="0" applyFont="1" applyFill="1" applyBorder="1" applyAlignment="1">
      <alignment horizontal="center" vertical="top" wrapText="1"/>
    </xf>
    <xf numFmtId="0" fontId="31" fillId="0" borderId="1" xfId="0" applyFont="1" applyBorder="1" applyAlignment="1">
      <alignment horizontal="left" vertical="top" wrapText="1"/>
    </xf>
    <xf numFmtId="0" fontId="45" fillId="0" borderId="1" xfId="0" applyFont="1" applyBorder="1" applyAlignment="1">
      <alignment vertical="top"/>
    </xf>
    <xf numFmtId="0" fontId="42" fillId="0" borderId="1" xfId="0" applyFont="1" applyBorder="1" applyAlignment="1">
      <alignment horizontal="center" vertical="top" wrapText="1"/>
    </xf>
    <xf numFmtId="4" fontId="31" fillId="0" borderId="2" xfId="0" applyNumberFormat="1" applyFont="1" applyBorder="1" applyAlignment="1">
      <alignment horizontal="center" vertical="top"/>
    </xf>
    <xf numFmtId="4" fontId="31" fillId="0" borderId="7" xfId="0" applyNumberFormat="1" applyFont="1" applyBorder="1" applyAlignment="1">
      <alignment horizontal="center" vertical="top"/>
    </xf>
    <xf numFmtId="4" fontId="31" fillId="0" borderId="6" xfId="0" applyNumberFormat="1" applyFont="1" applyBorder="1" applyAlignment="1">
      <alignment horizontal="center" vertical="top"/>
    </xf>
    <xf numFmtId="4" fontId="38" fillId="0" borderId="2" xfId="0" applyNumberFormat="1" applyFont="1" applyBorder="1" applyAlignment="1">
      <alignment horizontal="left" vertical="top" wrapText="1"/>
    </xf>
    <xf numFmtId="4" fontId="38" fillId="0" borderId="7" xfId="0" applyNumberFormat="1" applyFont="1" applyBorder="1" applyAlignment="1">
      <alignment horizontal="left" vertical="top" wrapText="1"/>
    </xf>
    <xf numFmtId="4" fontId="38" fillId="0" borderId="6" xfId="0" applyNumberFormat="1" applyFont="1" applyBorder="1" applyAlignment="1">
      <alignment horizontal="left" vertical="top" wrapText="1"/>
    </xf>
    <xf numFmtId="0" fontId="31" fillId="0" borderId="2" xfId="0" applyFont="1" applyBorder="1" applyAlignment="1">
      <alignment horizontal="center" vertical="top" wrapText="1"/>
    </xf>
    <xf numFmtId="0" fontId="39" fillId="0" borderId="1" xfId="0" applyFont="1" applyBorder="1" applyAlignment="1">
      <alignment horizontal="left" vertical="top" wrapText="1"/>
    </xf>
    <xf numFmtId="0" fontId="31" fillId="0" borderId="2" xfId="0" applyFont="1" applyFill="1" applyBorder="1" applyAlignment="1">
      <alignment horizontal="center" vertical="top"/>
    </xf>
    <xf numFmtId="0" fontId="31" fillId="0" borderId="7" xfId="0" applyFont="1" applyFill="1" applyBorder="1" applyAlignment="1">
      <alignment horizontal="center" vertical="top"/>
    </xf>
    <xf numFmtId="0" fontId="31" fillId="0" borderId="6" xfId="0" applyFont="1" applyFill="1" applyBorder="1" applyAlignment="1">
      <alignment horizontal="center" vertical="top"/>
    </xf>
    <xf numFmtId="0" fontId="39" fillId="0" borderId="1" xfId="0" applyFont="1" applyFill="1" applyBorder="1" applyAlignment="1">
      <alignment horizontal="left" vertical="top" wrapText="1"/>
    </xf>
    <xf numFmtId="0" fontId="23" fillId="0" borderId="1" xfId="0" applyFont="1" applyBorder="1" applyAlignment="1">
      <alignment horizontal="center" vertical="top" wrapText="1"/>
    </xf>
    <xf numFmtId="4" fontId="38" fillId="21" borderId="2" xfId="0" applyNumberFormat="1" applyFont="1" applyFill="1" applyBorder="1" applyAlignment="1">
      <alignment horizontal="left" vertical="top" wrapText="1"/>
    </xf>
    <xf numFmtId="4" fontId="38" fillId="21" borderId="7" xfId="0" applyNumberFormat="1" applyFont="1" applyFill="1" applyBorder="1" applyAlignment="1">
      <alignment horizontal="left" vertical="top" wrapText="1"/>
    </xf>
    <xf numFmtId="0" fontId="39" fillId="0" borderId="1" xfId="0" applyFont="1" applyBorder="1" applyAlignment="1">
      <alignment horizontal="left" vertical="top"/>
    </xf>
    <xf numFmtId="0" fontId="31" fillId="0" borderId="7" xfId="0" applyFont="1" applyBorder="1" applyAlignment="1">
      <alignment horizontal="center" vertical="top" wrapText="1"/>
    </xf>
    <xf numFmtId="0" fontId="31" fillId="0" borderId="6" xfId="0" applyFont="1" applyBorder="1" applyAlignment="1">
      <alignment horizontal="center" vertical="top" wrapText="1"/>
    </xf>
    <xf numFmtId="0" fontId="31" fillId="21" borderId="1" xfId="0" applyFont="1" applyFill="1" applyBorder="1" applyAlignment="1">
      <alignment horizontal="center" vertical="top"/>
    </xf>
    <xf numFmtId="0" fontId="43" fillId="0" borderId="1" xfId="0" applyFont="1" applyBorder="1" applyAlignment="1">
      <alignment vertical="top" wrapText="1"/>
    </xf>
    <xf numFmtId="4" fontId="31" fillId="0" borderId="1" xfId="0" applyNumberFormat="1" applyFont="1" applyBorder="1" applyAlignment="1">
      <alignment horizontal="center"/>
    </xf>
    <xf numFmtId="0" fontId="31" fillId="0" borderId="2" xfId="0" applyFont="1" applyFill="1" applyBorder="1" applyAlignment="1">
      <alignment horizontal="center"/>
    </xf>
    <xf numFmtId="0" fontId="31" fillId="0" borderId="7" xfId="0" applyFont="1" applyFill="1" applyBorder="1" applyAlignment="1">
      <alignment horizontal="center"/>
    </xf>
    <xf numFmtId="0" fontId="35" fillId="0" borderId="7" xfId="0" applyFont="1" applyBorder="1" applyAlignment="1">
      <alignment vertical="top" wrapText="1"/>
    </xf>
    <xf numFmtId="0" fontId="35" fillId="0" borderId="6" xfId="0" applyFont="1" applyBorder="1" applyAlignment="1">
      <alignment vertical="top" wrapText="1"/>
    </xf>
    <xf numFmtId="0" fontId="42" fillId="26" borderId="2" xfId="0" applyFont="1" applyFill="1" applyBorder="1" applyAlignment="1">
      <alignment horizontal="center" vertical="top" wrapText="1"/>
    </xf>
    <xf numFmtId="0" fontId="42" fillId="26" borderId="7" xfId="0" applyFont="1" applyFill="1" applyBorder="1" applyAlignment="1">
      <alignment horizontal="center" vertical="top" wrapText="1"/>
    </xf>
    <xf numFmtId="0" fontId="1" fillId="22" borderId="1" xfId="0" applyFont="1" applyFill="1" applyBorder="1" applyAlignment="1">
      <alignment horizontal="center" vertical="top" wrapText="1"/>
    </xf>
    <xf numFmtId="0" fontId="2" fillId="22" borderId="1" xfId="0" applyFont="1" applyFill="1" applyBorder="1" applyAlignment="1">
      <alignment horizontal="center" vertical="top" wrapText="1"/>
    </xf>
    <xf numFmtId="0" fontId="1" fillId="22" borderId="2" xfId="0" applyFont="1" applyFill="1" applyBorder="1" applyAlignment="1">
      <alignment horizontal="center" vertical="top" wrapText="1"/>
    </xf>
    <xf numFmtId="0" fontId="35" fillId="22" borderId="6" xfId="0" applyFont="1" applyFill="1" applyBorder="1" applyAlignment="1">
      <alignment horizontal="center" vertical="top" wrapText="1"/>
    </xf>
    <xf numFmtId="0" fontId="43" fillId="22" borderId="1" xfId="0" applyFont="1" applyFill="1" applyBorder="1" applyAlignment="1">
      <alignment horizontal="center" vertical="top" wrapText="1"/>
    </xf>
    <xf numFmtId="0" fontId="43" fillId="22" borderId="7" xfId="0" applyFont="1" applyFill="1" applyBorder="1" applyAlignment="1">
      <alignment horizontal="center" vertical="top" wrapText="1"/>
    </xf>
    <xf numFmtId="0" fontId="43" fillId="22" borderId="6" xfId="0" applyFont="1" applyFill="1" applyBorder="1" applyAlignment="1">
      <alignment horizontal="center" vertical="top" wrapText="1"/>
    </xf>
    <xf numFmtId="0" fontId="35" fillId="22" borderId="1" xfId="0" applyFont="1" applyFill="1" applyBorder="1" applyAlignment="1">
      <alignment horizontal="center" vertical="top" wrapText="1"/>
    </xf>
    <xf numFmtId="0" fontId="43" fillId="22" borderId="2" xfId="0" applyFont="1" applyFill="1" applyBorder="1" applyAlignment="1">
      <alignment horizontal="center" vertical="top" wrapText="1"/>
    </xf>
    <xf numFmtId="0" fontId="41" fillId="22" borderId="1" xfId="0" applyFont="1" applyFill="1" applyBorder="1" applyAlignment="1">
      <alignment horizontal="center" vertical="center" wrapText="1"/>
    </xf>
    <xf numFmtId="0" fontId="39" fillId="22" borderId="1" xfId="0" applyFont="1" applyFill="1" applyBorder="1" applyAlignment="1">
      <alignment horizontal="center" vertical="center" wrapText="1"/>
    </xf>
    <xf numFmtId="0" fontId="45" fillId="22" borderId="1" xfId="0" applyFont="1" applyFill="1" applyBorder="1" applyAlignment="1">
      <alignment horizontal="center" vertical="top" wrapText="1"/>
    </xf>
    <xf numFmtId="0" fontId="43" fillId="22" borderId="1" xfId="0" applyFont="1" applyFill="1" applyBorder="1" applyAlignment="1">
      <alignment horizontal="center" vertical="center" wrapText="1"/>
    </xf>
    <xf numFmtId="0" fontId="45" fillId="22" borderId="1" xfId="0" applyFont="1" applyFill="1" applyBorder="1" applyAlignment="1">
      <alignment horizontal="center" vertical="center" wrapText="1"/>
    </xf>
    <xf numFmtId="4" fontId="31" fillId="0" borderId="1" xfId="0" applyNumberFormat="1" applyFont="1" applyBorder="1" applyAlignment="1">
      <alignment horizontal="center" vertical="top"/>
    </xf>
    <xf numFmtId="4" fontId="31" fillId="0" borderId="1" xfId="0" applyNumberFormat="1" applyFont="1" applyBorder="1" applyAlignment="1">
      <alignment horizontal="center" vertical="top" wrapText="1"/>
    </xf>
    <xf numFmtId="0" fontId="0" fillId="0" borderId="1" xfId="0" applyFont="1" applyBorder="1" applyAlignment="1">
      <alignment vertical="top" wrapText="1"/>
    </xf>
    <xf numFmtId="0" fontId="0" fillId="0" borderId="1" xfId="0" applyBorder="1" applyAlignment="1">
      <alignment horizontal="center" vertical="top"/>
    </xf>
    <xf numFmtId="0" fontId="47" fillId="26" borderId="1" xfId="0" applyFont="1" applyFill="1" applyBorder="1" applyAlignment="1">
      <alignment vertical="top"/>
    </xf>
    <xf numFmtId="0" fontId="35" fillId="26" borderId="1" xfId="0" applyFont="1" applyFill="1" applyBorder="1" applyAlignment="1">
      <alignment vertical="top"/>
    </xf>
    <xf numFmtId="4" fontId="38" fillId="0" borderId="1" xfId="0" applyNumberFormat="1" applyFont="1" applyBorder="1" applyAlignment="1">
      <alignment horizontal="left" vertical="top" wrapText="1"/>
    </xf>
    <xf numFmtId="4" fontId="38" fillId="0" borderId="1" xfId="0" applyNumberFormat="1" applyFont="1" applyFill="1" applyBorder="1" applyAlignment="1">
      <alignment horizontal="left" vertical="top" wrapText="1"/>
    </xf>
    <xf numFmtId="0" fontId="0" fillId="0" borderId="1" xfId="0" applyFont="1" applyBorder="1" applyAlignment="1">
      <alignment horizontal="left" vertical="top" wrapText="1"/>
    </xf>
    <xf numFmtId="0" fontId="48" fillId="26" borderId="1" xfId="0" applyFont="1" applyFill="1" applyBorder="1" applyAlignment="1">
      <alignment vertical="top"/>
    </xf>
    <xf numFmtId="0" fontId="42" fillId="27" borderId="1" xfId="0" applyFont="1" applyFill="1" applyBorder="1" applyAlignment="1">
      <alignment horizontal="center" vertical="top" wrapText="1"/>
    </xf>
    <xf numFmtId="0" fontId="35" fillId="27" borderId="1" xfId="0" applyFont="1" applyFill="1" applyBorder="1" applyAlignment="1">
      <alignment horizontal="center" vertical="top" wrapText="1"/>
    </xf>
    <xf numFmtId="0" fontId="47" fillId="26" borderId="1" xfId="0" applyFont="1" applyFill="1" applyBorder="1" applyAlignment="1">
      <alignment vertical="top" wrapText="1"/>
    </xf>
    <xf numFmtId="0" fontId="35" fillId="26" borderId="1" xfId="0" applyFont="1" applyFill="1" applyBorder="1" applyAlignment="1">
      <alignment vertical="top" wrapText="1"/>
    </xf>
    <xf numFmtId="0" fontId="48" fillId="23" borderId="1" xfId="0" applyFont="1" applyFill="1" applyBorder="1" applyAlignment="1">
      <alignment vertical="top" wrapText="1"/>
    </xf>
    <xf numFmtId="0" fontId="40" fillId="0" borderId="1" xfId="0" applyFont="1" applyBorder="1" applyAlignment="1">
      <alignment vertical="top"/>
    </xf>
    <xf numFmtId="0" fontId="0" fillId="0" borderId="1" xfId="0" applyBorder="1" applyAlignment="1">
      <alignment vertical="top"/>
    </xf>
    <xf numFmtId="0" fontId="48" fillId="23" borderId="1" xfId="0" applyFont="1" applyFill="1" applyBorder="1" applyAlignment="1">
      <alignment vertical="top"/>
    </xf>
    <xf numFmtId="0" fontId="35" fillId="23" borderId="1" xfId="0" applyFont="1" applyFill="1" applyBorder="1" applyAlignment="1">
      <alignment vertical="top"/>
    </xf>
    <xf numFmtId="0" fontId="23" fillId="0" borderId="1" xfId="0" applyFont="1" applyFill="1" applyBorder="1" applyAlignment="1">
      <alignment horizontal="center" vertical="top"/>
    </xf>
    <xf numFmtId="0" fontId="42" fillId="0" borderId="1" xfId="0" applyFont="1" applyBorder="1" applyAlignment="1">
      <alignment horizontal="left" vertical="top" wrapText="1"/>
    </xf>
    <xf numFmtId="0" fontId="42" fillId="27" borderId="1" xfId="0" applyFont="1" applyFill="1" applyBorder="1" applyAlignment="1">
      <alignment horizontal="left" vertical="top" wrapText="1"/>
    </xf>
    <xf numFmtId="4" fontId="35" fillId="0" borderId="1" xfId="0" applyNumberFormat="1" applyFont="1" applyBorder="1" applyAlignment="1">
      <alignment vertical="top"/>
    </xf>
    <xf numFmtId="0" fontId="0" fillId="0" borderId="2" xfId="0" applyFont="1" applyBorder="1" applyAlignment="1">
      <alignment vertical="top" wrapText="1"/>
    </xf>
    <xf numFmtId="0" fontId="0" fillId="0" borderId="6" xfId="0" applyFont="1" applyBorder="1" applyAlignment="1">
      <alignment vertical="top" wrapText="1"/>
    </xf>
    <xf numFmtId="0" fontId="2" fillId="0" borderId="1" xfId="0" applyFont="1" applyFill="1" applyBorder="1" applyAlignment="1">
      <alignment horizontal="justify" vertical="top" wrapText="1"/>
    </xf>
    <xf numFmtId="0" fontId="2" fillId="0" borderId="1" xfId="0" applyFont="1" applyFill="1" applyBorder="1" applyAlignment="1">
      <alignment horizontal="justify" vertical="top" wrapText="1"/>
    </xf>
    <xf numFmtId="0" fontId="35" fillId="0" borderId="1" xfId="0" applyFont="1" applyFill="1" applyBorder="1" applyAlignment="1">
      <alignment horizontal="justify" vertical="top" wrapText="1"/>
    </xf>
    <xf numFmtId="0" fontId="2" fillId="0" borderId="1" xfId="0" applyFont="1" applyFill="1" applyBorder="1" applyAlignment="1">
      <alignment horizontal="justify" wrapText="1"/>
    </xf>
    <xf numFmtId="0" fontId="45" fillId="0" borderId="2" xfId="0" applyFont="1" applyFill="1" applyBorder="1" applyAlignment="1">
      <alignment horizontal="center" vertical="top" wrapText="1"/>
    </xf>
    <xf numFmtId="0" fontId="35" fillId="0" borderId="1" xfId="0" applyFont="1" applyFill="1" applyBorder="1" applyAlignment="1"/>
    <xf numFmtId="4" fontId="2" fillId="0" borderId="1" xfId="0" applyNumberFormat="1" applyFont="1" applyFill="1" applyBorder="1" applyAlignment="1">
      <alignment horizontal="center" vertical="top"/>
    </xf>
    <xf numFmtId="0" fontId="2" fillId="0" borderId="1" xfId="0" applyFont="1" applyFill="1" applyBorder="1" applyAlignment="1">
      <alignment horizontal="center" vertical="top"/>
    </xf>
    <xf numFmtId="0" fontId="11" fillId="0" borderId="2" xfId="0" applyFont="1" applyFill="1" applyBorder="1" applyAlignment="1">
      <alignment horizontal="left" vertical="top" wrapText="1"/>
    </xf>
    <xf numFmtId="3" fontId="2" fillId="0" borderId="1" xfId="0" applyNumberFormat="1" applyFont="1" applyFill="1" applyBorder="1" applyAlignment="1">
      <alignment vertical="top" wrapText="1"/>
    </xf>
    <xf numFmtId="0" fontId="2" fillId="0" borderId="1" xfId="0" applyNumberFormat="1" applyFont="1" applyFill="1" applyBorder="1" applyAlignment="1">
      <alignment horizontal="center" vertical="top" wrapText="1"/>
    </xf>
    <xf numFmtId="0" fontId="11" fillId="0" borderId="1" xfId="0" applyNumberFormat="1" applyFont="1" applyFill="1" applyBorder="1" applyAlignment="1">
      <alignment horizontal="center" vertical="top" wrapText="1"/>
    </xf>
    <xf numFmtId="2" fontId="2" fillId="0" borderId="1" xfId="0" applyNumberFormat="1" applyFont="1" applyFill="1" applyBorder="1" applyAlignment="1">
      <alignment horizontal="center" vertical="top" wrapText="1"/>
    </xf>
    <xf numFmtId="0" fontId="2" fillId="0" borderId="1" xfId="0" applyNumberFormat="1" applyFont="1" applyFill="1" applyBorder="1" applyAlignment="1">
      <alignment horizontal="left" vertical="top" wrapText="1"/>
    </xf>
    <xf numFmtId="2" fontId="2" fillId="0" borderId="1" xfId="0" applyNumberFormat="1" applyFont="1" applyFill="1" applyBorder="1" applyAlignment="1">
      <alignment vertical="top" wrapText="1"/>
    </xf>
    <xf numFmtId="2" fontId="2" fillId="0" borderId="2" xfId="0" applyNumberFormat="1" applyFont="1" applyFill="1" applyBorder="1" applyAlignment="1">
      <alignment horizontal="right" vertical="top" wrapText="1"/>
    </xf>
    <xf numFmtId="2" fontId="2" fillId="0" borderId="7" xfId="0" applyNumberFormat="1" applyFont="1" applyFill="1" applyBorder="1" applyAlignment="1">
      <alignment horizontal="right" vertical="top" wrapText="1"/>
    </xf>
    <xf numFmtId="2" fontId="2" fillId="0" borderId="6" xfId="0" applyNumberFormat="1" applyFont="1" applyFill="1" applyBorder="1" applyAlignment="1">
      <alignment horizontal="right" vertical="top" wrapText="1"/>
    </xf>
    <xf numFmtId="2" fontId="35" fillId="0" borderId="0" xfId="0" applyNumberFormat="1" applyFont="1" applyFill="1" applyAlignment="1">
      <alignment vertical="top"/>
    </xf>
    <xf numFmtId="0" fontId="35" fillId="0" borderId="6" xfId="0" applyFont="1" applyFill="1" applyBorder="1" applyAlignment="1">
      <alignment horizontal="center" vertical="center" wrapText="1"/>
    </xf>
    <xf numFmtId="0" fontId="35" fillId="0" borderId="6" xfId="0" applyFont="1" applyFill="1" applyBorder="1" applyAlignment="1">
      <alignment horizontal="left" vertical="top" wrapText="1"/>
    </xf>
  </cellXfs>
  <cellStyles count="4">
    <cellStyle name="Good" xfId="1" builtinId="26"/>
    <cellStyle name="Hyperlink" xfId="2" builtinId="8"/>
    <cellStyle name="Neutral" xfId="3" builtinId="28"/>
    <cellStyle name="Normal" xfId="0" builtinId="0"/>
  </cellStyles>
  <dxfs count="0"/>
  <tableStyles count="0" defaultTableStyle="TableStyleMedium9"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hyperlink" Target="mailto:vita.brakovska@liaa.gov.lv,%20Contact%20person%20Ms%20Vita%20Brakovska,%20Fax%20+37167039401,%20Phone%20(office)%20+37167039409%20(mobile)%20+37129203533,%20Perses%20Street%202,%20Valsts%20a&#291;ent&#363;ra%20%22Latvijas%20Invest&#299;ciju%20un%20att&#299;st&#299;bas%20a&#291;ent&#363;ra%22%20(LIAA)" TargetMode="External"/><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5.bin"/><Relationship Id="rId1" Type="http://schemas.openxmlformats.org/officeDocument/2006/relationships/hyperlink" Target="mailto:Medi@TIC" TargetMode="External"/><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E262"/>
  <sheetViews>
    <sheetView tabSelected="1" view="pageBreakPreview" zoomScaleNormal="100" zoomScaleSheetLayoutView="100" workbookViewId="0">
      <pane ySplit="1" topLeftCell="A2" activePane="bottomLeft" state="frozen"/>
      <selection activeCell="F1" sqref="F1"/>
      <selection pane="bottomLeft" activeCell="D4" sqref="D4:D7"/>
    </sheetView>
  </sheetViews>
  <sheetFormatPr defaultRowHeight="15" x14ac:dyDescent="0.25"/>
  <cols>
    <col min="1" max="1" width="5.5703125" customWidth="1"/>
    <col min="2" max="2" width="15.7109375" customWidth="1"/>
    <col min="3" max="3" width="19.85546875" customWidth="1"/>
    <col min="4" max="4" width="16.28515625" style="457" customWidth="1"/>
    <col min="5" max="5" width="11.7109375" customWidth="1"/>
    <col min="6" max="6" width="23.42578125" customWidth="1"/>
    <col min="7" max="7" width="35.28515625" customWidth="1"/>
    <col min="8" max="8" width="13.28515625" customWidth="1"/>
    <col min="9" max="9" width="13.28515625" bestFit="1" customWidth="1"/>
    <col min="10" max="10" width="14.85546875" customWidth="1"/>
    <col min="11" max="11" width="13.42578125" customWidth="1"/>
    <col min="12" max="12" width="11.28515625" style="56" customWidth="1"/>
    <col min="13" max="13" width="51" customWidth="1"/>
    <col min="14" max="14" width="50.140625" customWidth="1"/>
  </cols>
  <sheetData>
    <row r="1" spans="1:57" ht="26.25" customHeight="1" x14ac:dyDescent="0.25">
      <c r="B1" s="181"/>
      <c r="C1" s="181"/>
      <c r="D1" s="244"/>
      <c r="E1" s="181"/>
      <c r="F1" s="181"/>
      <c r="G1" s="181"/>
      <c r="H1" s="181"/>
      <c r="I1" s="181"/>
      <c r="J1" s="181"/>
      <c r="K1" s="181"/>
      <c r="L1" s="187"/>
      <c r="M1" s="181"/>
      <c r="N1" s="181"/>
      <c r="O1" s="181"/>
      <c r="P1" s="181"/>
      <c r="Q1" s="181"/>
      <c r="R1" s="181"/>
      <c r="S1" s="181"/>
      <c r="T1" s="181"/>
      <c r="U1" s="181"/>
      <c r="V1" s="181"/>
      <c r="W1" s="181"/>
      <c r="X1" s="181"/>
      <c r="Y1" s="181"/>
      <c r="Z1" s="181"/>
      <c r="AA1" s="181"/>
      <c r="AB1" s="181"/>
      <c r="AC1" s="181"/>
      <c r="AD1" s="181"/>
      <c r="AE1" s="181"/>
      <c r="AF1" s="181"/>
      <c r="AG1" s="181"/>
      <c r="AH1" s="181"/>
      <c r="AI1" s="181"/>
      <c r="AJ1" s="181"/>
      <c r="AK1" s="181"/>
      <c r="AL1" s="181"/>
      <c r="AM1" s="181"/>
      <c r="AN1" s="181"/>
      <c r="AO1" s="181"/>
      <c r="AP1" s="181"/>
      <c r="AQ1" s="181"/>
      <c r="AR1" s="181"/>
      <c r="AS1" s="181"/>
      <c r="AT1" s="181"/>
      <c r="AU1" s="181"/>
      <c r="AV1" s="181"/>
      <c r="AW1" s="181"/>
      <c r="AX1" s="181"/>
      <c r="AY1" s="181"/>
      <c r="AZ1" s="181"/>
      <c r="BA1" s="181"/>
      <c r="BB1" s="181"/>
      <c r="BC1" s="181"/>
      <c r="BD1" s="181"/>
      <c r="BE1" s="181"/>
    </row>
    <row r="2" spans="1:57" ht="30.75" customHeight="1" x14ac:dyDescent="0.25">
      <c r="A2" s="542" t="s">
        <v>1159</v>
      </c>
      <c r="B2" s="549" t="s">
        <v>1035</v>
      </c>
      <c r="C2" s="549" t="s">
        <v>1164</v>
      </c>
      <c r="D2" s="549" t="s">
        <v>1160</v>
      </c>
      <c r="E2" s="549" t="s">
        <v>1135</v>
      </c>
      <c r="F2" s="549" t="s">
        <v>1161</v>
      </c>
      <c r="G2" s="549" t="s">
        <v>1163</v>
      </c>
      <c r="H2" s="549" t="s">
        <v>1146</v>
      </c>
      <c r="I2" s="549"/>
      <c r="J2" s="542" t="s">
        <v>1145</v>
      </c>
      <c r="K2" s="542"/>
      <c r="L2" s="544" t="s">
        <v>1158</v>
      </c>
      <c r="M2" s="542" t="s">
        <v>1224</v>
      </c>
      <c r="N2" s="542" t="s">
        <v>696</v>
      </c>
      <c r="O2" s="181"/>
      <c r="P2" s="181"/>
      <c r="Q2" s="181"/>
      <c r="R2" s="181"/>
      <c r="S2" s="181"/>
      <c r="T2" s="181"/>
      <c r="U2" s="181"/>
      <c r="V2" s="181"/>
      <c r="W2" s="181"/>
      <c r="X2" s="181"/>
      <c r="Y2" s="181"/>
      <c r="Z2" s="181"/>
      <c r="AA2" s="181"/>
      <c r="AB2" s="181"/>
      <c r="AC2" s="181"/>
      <c r="AD2" s="181"/>
      <c r="AE2" s="181"/>
      <c r="AF2" s="181"/>
      <c r="AG2" s="181"/>
      <c r="AH2" s="181"/>
      <c r="AI2" s="181"/>
      <c r="AJ2" s="181"/>
      <c r="AK2" s="181"/>
      <c r="AL2" s="181"/>
      <c r="AM2" s="181"/>
      <c r="AN2" s="181"/>
      <c r="AO2" s="181"/>
      <c r="AP2" s="181"/>
      <c r="AQ2" s="181"/>
      <c r="AR2" s="181"/>
      <c r="AS2" s="181"/>
      <c r="AT2" s="181"/>
      <c r="AU2" s="181"/>
      <c r="AV2" s="181"/>
      <c r="AW2" s="181"/>
      <c r="AX2" s="181"/>
      <c r="AY2" s="181"/>
      <c r="AZ2" s="181"/>
      <c r="BA2" s="181"/>
      <c r="BB2" s="181"/>
      <c r="BC2" s="181"/>
      <c r="BD2" s="181"/>
      <c r="BE2" s="181"/>
    </row>
    <row r="3" spans="1:57" ht="25.5" x14ac:dyDescent="0.25">
      <c r="A3" s="543"/>
      <c r="B3" s="550"/>
      <c r="C3" s="550"/>
      <c r="D3" s="550"/>
      <c r="E3" s="551"/>
      <c r="F3" s="549"/>
      <c r="G3" s="551"/>
      <c r="H3" s="458" t="s">
        <v>832</v>
      </c>
      <c r="I3" s="458" t="s">
        <v>1162</v>
      </c>
      <c r="J3" s="459" t="s">
        <v>832</v>
      </c>
      <c r="K3" s="459" t="s">
        <v>956</v>
      </c>
      <c r="L3" s="545"/>
      <c r="M3" s="543"/>
      <c r="N3" s="543"/>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N3" s="181"/>
      <c r="AO3" s="181"/>
      <c r="AP3" s="181"/>
      <c r="AQ3" s="181"/>
      <c r="AR3" s="181"/>
      <c r="AS3" s="181"/>
      <c r="AT3" s="181"/>
      <c r="AU3" s="181"/>
      <c r="AV3" s="181"/>
      <c r="AW3" s="181"/>
      <c r="AX3" s="181"/>
      <c r="AY3" s="181"/>
      <c r="AZ3" s="181"/>
      <c r="BA3" s="181"/>
      <c r="BB3" s="181"/>
      <c r="BC3" s="181"/>
      <c r="BD3" s="181"/>
      <c r="BE3" s="181"/>
    </row>
    <row r="4" spans="1:57" ht="55.5" customHeight="1" x14ac:dyDescent="0.25">
      <c r="A4" s="501" t="s">
        <v>967</v>
      </c>
      <c r="B4" s="559" t="s">
        <v>1395</v>
      </c>
      <c r="C4" s="556" t="s">
        <v>1304</v>
      </c>
      <c r="D4" s="526" t="s">
        <v>508</v>
      </c>
      <c r="E4" s="511" t="s">
        <v>501</v>
      </c>
      <c r="F4" s="525" t="s">
        <v>509</v>
      </c>
      <c r="G4" s="248" t="s">
        <v>989</v>
      </c>
      <c r="H4" s="249">
        <v>205598</v>
      </c>
      <c r="I4" s="249">
        <v>36282</v>
      </c>
      <c r="J4" s="531">
        <v>1626890</v>
      </c>
      <c r="K4" s="531">
        <v>1921161</v>
      </c>
      <c r="L4" s="501">
        <v>24</v>
      </c>
      <c r="M4" s="539" t="s">
        <v>3394</v>
      </c>
      <c r="N4" s="534" t="s">
        <v>795</v>
      </c>
      <c r="O4" s="181"/>
      <c r="P4" s="181"/>
      <c r="Q4" s="181"/>
      <c r="R4" s="181"/>
      <c r="S4" s="181"/>
      <c r="T4" s="181"/>
      <c r="U4" s="181"/>
      <c r="V4" s="181"/>
      <c r="W4" s="181"/>
      <c r="X4" s="181"/>
      <c r="Y4" s="181"/>
      <c r="Z4" s="181"/>
      <c r="AA4" s="181"/>
      <c r="AB4" s="181"/>
      <c r="AC4" s="181"/>
      <c r="AD4" s="181"/>
      <c r="AE4" s="181"/>
      <c r="AF4" s="181"/>
      <c r="AG4" s="181"/>
      <c r="AH4" s="181"/>
      <c r="AI4" s="181"/>
      <c r="AJ4" s="181"/>
      <c r="AK4" s="181"/>
      <c r="AL4" s="181"/>
      <c r="AM4" s="181"/>
      <c r="AN4" s="181"/>
      <c r="AO4" s="181"/>
      <c r="AP4" s="181"/>
      <c r="AQ4" s="181"/>
      <c r="AR4" s="181"/>
      <c r="AS4" s="181"/>
      <c r="AT4" s="181"/>
      <c r="AU4" s="181"/>
      <c r="AV4" s="181"/>
      <c r="AW4" s="181"/>
      <c r="AX4" s="181"/>
      <c r="AY4" s="181"/>
      <c r="AZ4" s="181"/>
      <c r="BA4" s="181"/>
      <c r="BB4" s="181"/>
      <c r="BC4" s="181"/>
      <c r="BD4" s="181"/>
      <c r="BE4" s="181"/>
    </row>
    <row r="5" spans="1:57" ht="57.75" customHeight="1" x14ac:dyDescent="0.25">
      <c r="A5" s="553"/>
      <c r="B5" s="559"/>
      <c r="C5" s="556"/>
      <c r="D5" s="552"/>
      <c r="E5" s="506"/>
      <c r="F5" s="527"/>
      <c r="G5" s="248" t="s">
        <v>990</v>
      </c>
      <c r="H5" s="249">
        <v>197153.25</v>
      </c>
      <c r="I5" s="249">
        <v>34791.75</v>
      </c>
      <c r="J5" s="531"/>
      <c r="K5" s="531"/>
      <c r="L5" s="501"/>
      <c r="M5" s="546"/>
      <c r="N5" s="547"/>
      <c r="O5" s="181"/>
      <c r="P5" s="181"/>
      <c r="Q5" s="181"/>
      <c r="R5" s="181"/>
      <c r="S5" s="181"/>
      <c r="T5" s="181"/>
      <c r="U5" s="181"/>
      <c r="V5" s="181"/>
      <c r="W5" s="181"/>
      <c r="X5" s="181"/>
      <c r="Y5" s="181"/>
      <c r="Z5" s="181"/>
      <c r="AA5" s="181"/>
      <c r="AB5" s="181"/>
      <c r="AC5" s="181"/>
      <c r="AD5" s="181"/>
      <c r="AE5" s="181"/>
      <c r="AF5" s="181"/>
      <c r="AG5" s="181"/>
      <c r="AH5" s="181"/>
      <c r="AI5" s="181"/>
      <c r="AJ5" s="181"/>
      <c r="AK5" s="181"/>
      <c r="AL5" s="181"/>
      <c r="AM5" s="181"/>
      <c r="AN5" s="181"/>
      <c r="AO5" s="181"/>
      <c r="AP5" s="181"/>
      <c r="AQ5" s="181"/>
      <c r="AR5" s="181"/>
      <c r="AS5" s="181"/>
      <c r="AT5" s="181"/>
      <c r="AU5" s="181"/>
      <c r="AV5" s="181"/>
      <c r="AW5" s="181"/>
      <c r="AX5" s="181"/>
      <c r="AY5" s="181"/>
      <c r="AZ5" s="181"/>
      <c r="BA5" s="181"/>
      <c r="BB5" s="181"/>
      <c r="BC5" s="181"/>
      <c r="BD5" s="181"/>
      <c r="BE5" s="181"/>
    </row>
    <row r="6" spans="1:57" ht="31.5" customHeight="1" x14ac:dyDescent="0.25">
      <c r="A6" s="553"/>
      <c r="B6" s="559"/>
      <c r="C6" s="556"/>
      <c r="D6" s="552"/>
      <c r="E6" s="506"/>
      <c r="F6" s="527"/>
      <c r="G6" s="248" t="s">
        <v>992</v>
      </c>
      <c r="H6" s="249">
        <v>218152.5</v>
      </c>
      <c r="I6" s="249">
        <v>38497.5</v>
      </c>
      <c r="J6" s="531"/>
      <c r="K6" s="531"/>
      <c r="L6" s="501"/>
      <c r="M6" s="546"/>
      <c r="N6" s="547"/>
      <c r="O6" s="181"/>
      <c r="P6" s="181"/>
      <c r="Q6" s="181"/>
      <c r="R6" s="181"/>
      <c r="S6" s="181"/>
      <c r="T6" s="181"/>
      <c r="U6" s="181"/>
      <c r="V6" s="181"/>
      <c r="W6" s="181"/>
      <c r="X6" s="181"/>
      <c r="Y6" s="181"/>
      <c r="Z6" s="181"/>
      <c r="AA6" s="181"/>
      <c r="AB6" s="181"/>
      <c r="AC6" s="181"/>
      <c r="AD6" s="181"/>
      <c r="AE6" s="181"/>
      <c r="AF6" s="181"/>
      <c r="AG6" s="181"/>
      <c r="AH6" s="181"/>
      <c r="AI6" s="181"/>
      <c r="AJ6" s="181"/>
      <c r="AK6" s="181"/>
      <c r="AL6" s="181"/>
      <c r="AM6" s="181"/>
      <c r="AN6" s="181"/>
      <c r="AO6" s="181"/>
      <c r="AP6" s="181"/>
      <c r="AQ6" s="181"/>
      <c r="AR6" s="181"/>
      <c r="AS6" s="181"/>
      <c r="AT6" s="181"/>
      <c r="AU6" s="181"/>
      <c r="AV6" s="181"/>
      <c r="AW6" s="181"/>
      <c r="AX6" s="181"/>
      <c r="AY6" s="181"/>
      <c r="AZ6" s="181"/>
      <c r="BA6" s="181"/>
      <c r="BB6" s="181"/>
      <c r="BC6" s="181"/>
      <c r="BD6" s="181"/>
      <c r="BE6" s="181"/>
    </row>
    <row r="7" spans="1:57" ht="56.25" customHeight="1" x14ac:dyDescent="0.25">
      <c r="A7" s="553"/>
      <c r="B7" s="559"/>
      <c r="C7" s="556"/>
      <c r="D7" s="552"/>
      <c r="E7" s="507"/>
      <c r="F7" s="527"/>
      <c r="G7" s="248" t="s">
        <v>991</v>
      </c>
      <c r="H7" s="249">
        <v>217107</v>
      </c>
      <c r="I7" s="249">
        <v>38313</v>
      </c>
      <c r="J7" s="531"/>
      <c r="K7" s="531"/>
      <c r="L7" s="501"/>
      <c r="M7" s="546"/>
      <c r="N7" s="547"/>
      <c r="O7" s="181"/>
      <c r="P7" s="181"/>
      <c r="Q7" s="181"/>
      <c r="R7" s="181"/>
      <c r="S7" s="181"/>
      <c r="T7" s="181"/>
      <c r="U7" s="181"/>
      <c r="V7" s="181"/>
      <c r="W7" s="181"/>
      <c r="X7" s="181"/>
      <c r="Y7" s="181"/>
      <c r="Z7" s="181"/>
      <c r="AA7" s="181"/>
      <c r="AB7" s="181"/>
      <c r="AC7" s="181"/>
      <c r="AD7" s="181"/>
      <c r="AE7" s="181"/>
      <c r="AF7" s="181"/>
      <c r="AG7" s="181"/>
      <c r="AH7" s="181"/>
      <c r="AI7" s="181"/>
      <c r="AJ7" s="181"/>
      <c r="AK7" s="181"/>
      <c r="AL7" s="181"/>
      <c r="AM7" s="181"/>
      <c r="AN7" s="181"/>
      <c r="AO7" s="181"/>
      <c r="AP7" s="181"/>
      <c r="AQ7" s="181"/>
      <c r="AR7" s="181"/>
      <c r="AS7" s="181"/>
      <c r="AT7" s="181"/>
      <c r="AU7" s="181"/>
      <c r="AV7" s="181"/>
      <c r="AW7" s="181"/>
      <c r="AX7" s="181"/>
      <c r="AY7" s="181"/>
      <c r="AZ7" s="181"/>
      <c r="BA7" s="181"/>
      <c r="BB7" s="181"/>
      <c r="BC7" s="181"/>
      <c r="BD7" s="181"/>
      <c r="BE7" s="181"/>
    </row>
    <row r="8" spans="1:57" ht="42.75" customHeight="1" x14ac:dyDescent="0.25">
      <c r="A8" s="501" t="s">
        <v>695</v>
      </c>
      <c r="B8" s="559" t="s">
        <v>1395</v>
      </c>
      <c r="C8" s="554" t="s">
        <v>797</v>
      </c>
      <c r="D8" s="526" t="s">
        <v>252</v>
      </c>
      <c r="E8" s="525" t="s">
        <v>1133</v>
      </c>
      <c r="F8" s="525" t="s">
        <v>1132</v>
      </c>
      <c r="G8" s="248" t="s">
        <v>993</v>
      </c>
      <c r="H8" s="249">
        <v>42500</v>
      </c>
      <c r="I8" s="249">
        <v>7500</v>
      </c>
      <c r="J8" s="531">
        <v>720500</v>
      </c>
      <c r="K8" s="531">
        <v>1000000</v>
      </c>
      <c r="L8" s="501">
        <v>24</v>
      </c>
      <c r="M8" s="539" t="s">
        <v>497</v>
      </c>
      <c r="N8" s="534" t="s">
        <v>253</v>
      </c>
      <c r="O8" s="181"/>
      <c r="P8" s="181"/>
      <c r="Q8" s="181"/>
      <c r="R8" s="181"/>
      <c r="S8" s="181"/>
      <c r="T8" s="181"/>
      <c r="U8" s="181"/>
      <c r="V8" s="181"/>
      <c r="W8" s="181"/>
      <c r="X8" s="181"/>
      <c r="Y8" s="181"/>
      <c r="Z8" s="181"/>
      <c r="AA8" s="181"/>
      <c r="AB8" s="181"/>
      <c r="AC8" s="181"/>
      <c r="AD8" s="181"/>
      <c r="AE8" s="181"/>
      <c r="AF8" s="181"/>
      <c r="AG8" s="181"/>
      <c r="AH8" s="181"/>
      <c r="AI8" s="181"/>
      <c r="AJ8" s="181"/>
      <c r="AK8" s="181"/>
      <c r="AL8" s="181"/>
      <c r="AM8" s="181"/>
      <c r="AN8" s="181"/>
      <c r="AO8" s="181"/>
      <c r="AP8" s="181"/>
      <c r="AQ8" s="181"/>
      <c r="AR8" s="181"/>
      <c r="AS8" s="181"/>
      <c r="AT8" s="181"/>
      <c r="AU8" s="181"/>
      <c r="AV8" s="181"/>
      <c r="AW8" s="181"/>
      <c r="AX8" s="181"/>
      <c r="AY8" s="181"/>
      <c r="AZ8" s="181"/>
      <c r="BA8" s="181"/>
      <c r="BB8" s="181"/>
      <c r="BC8" s="181"/>
      <c r="BD8" s="181"/>
      <c r="BE8" s="181"/>
    </row>
    <row r="9" spans="1:57" ht="45" customHeight="1" x14ac:dyDescent="0.25">
      <c r="A9" s="558"/>
      <c r="B9" s="559"/>
      <c r="C9" s="554"/>
      <c r="D9" s="526"/>
      <c r="E9" s="525"/>
      <c r="F9" s="525"/>
      <c r="G9" s="248" t="s">
        <v>994</v>
      </c>
      <c r="H9" s="249">
        <v>50000</v>
      </c>
      <c r="I9" s="249">
        <v>50000</v>
      </c>
      <c r="J9" s="531"/>
      <c r="K9" s="531"/>
      <c r="L9" s="501"/>
      <c r="M9" s="539"/>
      <c r="N9" s="534"/>
      <c r="O9" s="181"/>
      <c r="P9" s="181"/>
      <c r="Q9" s="181"/>
      <c r="R9" s="181"/>
      <c r="S9" s="181"/>
      <c r="T9" s="181"/>
      <c r="U9" s="181"/>
      <c r="V9" s="181"/>
      <c r="W9" s="181"/>
      <c r="X9" s="181"/>
      <c r="Y9" s="181"/>
      <c r="Z9" s="181"/>
      <c r="AA9" s="181"/>
      <c r="AB9" s="181"/>
      <c r="AC9" s="181"/>
      <c r="AD9" s="181"/>
      <c r="AE9" s="181"/>
      <c r="AF9" s="181"/>
      <c r="AG9" s="181"/>
      <c r="AH9" s="181"/>
      <c r="AI9" s="181"/>
      <c r="AJ9" s="181"/>
      <c r="AK9" s="181"/>
      <c r="AL9" s="181"/>
      <c r="AM9" s="181"/>
      <c r="AN9" s="181"/>
      <c r="AO9" s="181"/>
      <c r="AP9" s="181"/>
      <c r="AQ9" s="181"/>
      <c r="AR9" s="181"/>
      <c r="AS9" s="181"/>
      <c r="AT9" s="181"/>
      <c r="AU9" s="181"/>
      <c r="AV9" s="181"/>
      <c r="AW9" s="181"/>
      <c r="AX9" s="181"/>
      <c r="AY9" s="181"/>
      <c r="AZ9" s="181"/>
      <c r="BA9" s="181"/>
      <c r="BB9" s="181"/>
      <c r="BC9" s="181"/>
      <c r="BD9" s="181"/>
      <c r="BE9" s="181"/>
    </row>
    <row r="10" spans="1:57" ht="78.75" customHeight="1" x14ac:dyDescent="0.25">
      <c r="A10" s="558"/>
      <c r="B10" s="559"/>
      <c r="C10" s="554"/>
      <c r="D10" s="526"/>
      <c r="E10" s="525"/>
      <c r="F10" s="525"/>
      <c r="G10" s="391" t="s">
        <v>3530</v>
      </c>
      <c r="H10" s="249">
        <v>25000</v>
      </c>
      <c r="I10" s="249">
        <v>25000</v>
      </c>
      <c r="J10" s="531"/>
      <c r="K10" s="531"/>
      <c r="L10" s="501"/>
      <c r="M10" s="539"/>
      <c r="N10" s="534"/>
      <c r="O10" s="181"/>
      <c r="P10" s="181"/>
      <c r="Q10" s="181"/>
      <c r="R10" s="181"/>
      <c r="S10" s="181"/>
      <c r="T10" s="181"/>
      <c r="U10" s="181"/>
      <c r="V10" s="181"/>
      <c r="W10" s="181"/>
      <c r="X10" s="181"/>
      <c r="Y10" s="181"/>
      <c r="Z10" s="181"/>
      <c r="AA10" s="181"/>
      <c r="AB10" s="181"/>
      <c r="AC10" s="181"/>
      <c r="AD10" s="181"/>
      <c r="AE10" s="181"/>
      <c r="AF10" s="181"/>
      <c r="AG10" s="181"/>
      <c r="AH10" s="181"/>
      <c r="AI10" s="181"/>
      <c r="AJ10" s="181"/>
      <c r="AK10" s="181"/>
      <c r="AL10" s="181"/>
      <c r="AM10" s="181"/>
      <c r="AN10" s="181"/>
      <c r="AO10" s="181"/>
      <c r="AP10" s="181"/>
      <c r="AQ10" s="181"/>
      <c r="AR10" s="181"/>
      <c r="AS10" s="181"/>
      <c r="AT10" s="181"/>
      <c r="AU10" s="181"/>
      <c r="AV10" s="181"/>
      <c r="AW10" s="181"/>
      <c r="AX10" s="181"/>
      <c r="AY10" s="181"/>
      <c r="AZ10" s="181"/>
      <c r="BA10" s="181"/>
      <c r="BB10" s="181"/>
      <c r="BC10" s="181"/>
      <c r="BD10" s="181"/>
      <c r="BE10" s="181"/>
    </row>
    <row r="11" spans="1:57" ht="92.25" customHeight="1" x14ac:dyDescent="0.25">
      <c r="A11" s="558"/>
      <c r="B11" s="559"/>
      <c r="C11" s="554"/>
      <c r="D11" s="526"/>
      <c r="E11" s="525"/>
      <c r="F11" s="525"/>
      <c r="G11" s="248" t="s">
        <v>995</v>
      </c>
      <c r="H11" s="249">
        <v>100000</v>
      </c>
      <c r="I11" s="249">
        <v>100000</v>
      </c>
      <c r="J11" s="531"/>
      <c r="K11" s="531"/>
      <c r="L11" s="501"/>
      <c r="M11" s="539"/>
      <c r="N11" s="534"/>
      <c r="O11" s="181"/>
      <c r="P11" s="181"/>
      <c r="Q11" s="181"/>
      <c r="R11" s="181"/>
      <c r="S11" s="181"/>
      <c r="T11" s="181"/>
      <c r="U11" s="181"/>
      <c r="V11" s="181"/>
      <c r="W11" s="181"/>
      <c r="X11" s="181"/>
      <c r="Y11" s="181"/>
      <c r="Z11" s="181"/>
      <c r="AA11" s="181"/>
      <c r="AB11" s="181"/>
      <c r="AC11" s="181"/>
      <c r="AD11" s="181"/>
      <c r="AE11" s="181"/>
      <c r="AF11" s="181"/>
      <c r="AG11" s="181"/>
      <c r="AH11" s="181"/>
      <c r="AI11" s="181"/>
      <c r="AJ11" s="181"/>
      <c r="AK11" s="181"/>
      <c r="AL11" s="181"/>
      <c r="AM11" s="181"/>
      <c r="AN11" s="181"/>
      <c r="AO11" s="181"/>
      <c r="AP11" s="181"/>
      <c r="AQ11" s="181"/>
      <c r="AR11" s="181"/>
      <c r="AS11" s="181"/>
      <c r="AT11" s="181"/>
      <c r="AU11" s="181"/>
      <c r="AV11" s="181"/>
      <c r="AW11" s="181"/>
      <c r="AX11" s="181"/>
      <c r="AY11" s="181"/>
      <c r="AZ11" s="181"/>
      <c r="BA11" s="181"/>
      <c r="BB11" s="181"/>
      <c r="BC11" s="181"/>
      <c r="BD11" s="181"/>
      <c r="BE11" s="181"/>
    </row>
    <row r="12" spans="1:57" ht="159" customHeight="1" x14ac:dyDescent="0.25">
      <c r="A12" s="9" t="s">
        <v>622</v>
      </c>
      <c r="B12" s="250" t="s">
        <v>1395</v>
      </c>
      <c r="C12" s="251" t="s">
        <v>1305</v>
      </c>
      <c r="D12" s="447" t="s">
        <v>254</v>
      </c>
      <c r="E12" s="248" t="s">
        <v>629</v>
      </c>
      <c r="F12" s="248" t="s">
        <v>629</v>
      </c>
      <c r="G12" s="248" t="s">
        <v>1148</v>
      </c>
      <c r="H12" s="249">
        <v>472478.45</v>
      </c>
      <c r="I12" s="249">
        <v>83378.55</v>
      </c>
      <c r="J12" s="90">
        <v>1970464.9</v>
      </c>
      <c r="K12" s="90">
        <v>2819400</v>
      </c>
      <c r="L12" s="9">
        <v>24</v>
      </c>
      <c r="M12" s="494" t="s">
        <v>519</v>
      </c>
      <c r="N12" s="46" t="s">
        <v>255</v>
      </c>
      <c r="O12" s="181"/>
      <c r="P12" s="181"/>
      <c r="Q12" s="181"/>
      <c r="R12" s="181"/>
      <c r="S12" s="181"/>
      <c r="T12" s="181"/>
      <c r="U12" s="181"/>
      <c r="V12" s="181"/>
      <c r="W12" s="181"/>
      <c r="X12" s="181"/>
      <c r="Y12" s="181"/>
      <c r="Z12" s="181"/>
      <c r="AA12" s="181"/>
      <c r="AB12" s="181"/>
      <c r="AC12" s="181"/>
      <c r="AD12" s="181"/>
      <c r="AE12" s="181"/>
      <c r="AF12" s="181"/>
      <c r="AG12" s="181"/>
      <c r="AH12" s="181"/>
      <c r="AI12" s="181"/>
      <c r="AJ12" s="181"/>
      <c r="AK12" s="181"/>
      <c r="AL12" s="181"/>
      <c r="AM12" s="181"/>
      <c r="AN12" s="181"/>
      <c r="AO12" s="181"/>
      <c r="AP12" s="181"/>
      <c r="AQ12" s="181"/>
      <c r="AR12" s="181"/>
      <c r="AS12" s="181"/>
      <c r="AT12" s="181"/>
      <c r="AU12" s="181"/>
      <c r="AV12" s="181"/>
      <c r="AW12" s="181"/>
      <c r="AX12" s="181"/>
      <c r="AY12" s="181"/>
      <c r="AZ12" s="181"/>
      <c r="BA12" s="181"/>
      <c r="BB12" s="181"/>
      <c r="BC12" s="181"/>
      <c r="BD12" s="181"/>
      <c r="BE12" s="181"/>
    </row>
    <row r="13" spans="1:57" ht="255" x14ac:dyDescent="0.25">
      <c r="A13" s="9" t="s">
        <v>697</v>
      </c>
      <c r="B13" s="250" t="s">
        <v>1395</v>
      </c>
      <c r="C13" s="252" t="s">
        <v>1306</v>
      </c>
      <c r="D13" s="447" t="s">
        <v>747</v>
      </c>
      <c r="E13" s="248" t="s">
        <v>748</v>
      </c>
      <c r="F13" s="248" t="s">
        <v>748</v>
      </c>
      <c r="G13" s="248" t="s">
        <v>1149</v>
      </c>
      <c r="H13" s="249">
        <v>107015</v>
      </c>
      <c r="I13" s="249">
        <v>18885</v>
      </c>
      <c r="J13" s="90">
        <v>287385</v>
      </c>
      <c r="K13" s="90">
        <v>338100</v>
      </c>
      <c r="L13" s="9">
        <v>10</v>
      </c>
      <c r="M13" s="494" t="s">
        <v>602</v>
      </c>
      <c r="N13" s="46" t="s">
        <v>926</v>
      </c>
      <c r="O13" s="181"/>
      <c r="P13" s="181"/>
      <c r="Q13" s="181"/>
      <c r="R13" s="181"/>
      <c r="S13" s="181"/>
      <c r="T13" s="181"/>
      <c r="U13" s="181"/>
      <c r="V13" s="181"/>
      <c r="W13" s="181"/>
      <c r="X13" s="181"/>
      <c r="Y13" s="181"/>
      <c r="Z13" s="181"/>
      <c r="AA13" s="181"/>
      <c r="AB13" s="181"/>
      <c r="AC13" s="181"/>
      <c r="AD13" s="181"/>
      <c r="AE13" s="181"/>
      <c r="AF13" s="181"/>
      <c r="AG13" s="181"/>
      <c r="AH13" s="181"/>
      <c r="AI13" s="181"/>
      <c r="AJ13" s="181"/>
      <c r="AK13" s="181"/>
      <c r="AL13" s="181"/>
      <c r="AM13" s="181"/>
      <c r="AN13" s="181"/>
      <c r="AO13" s="181"/>
      <c r="AP13" s="181"/>
      <c r="AQ13" s="181"/>
      <c r="AR13" s="181"/>
      <c r="AS13" s="181"/>
      <c r="AT13" s="181"/>
      <c r="AU13" s="181"/>
      <c r="AV13" s="181"/>
      <c r="AW13" s="181"/>
      <c r="AX13" s="181"/>
      <c r="AY13" s="181"/>
      <c r="AZ13" s="181"/>
      <c r="BA13" s="181"/>
      <c r="BB13" s="181"/>
      <c r="BC13" s="181"/>
      <c r="BD13" s="181"/>
      <c r="BE13" s="181"/>
    </row>
    <row r="14" spans="1:57" ht="56.25" customHeight="1" x14ac:dyDescent="0.25">
      <c r="A14" s="501" t="s">
        <v>796</v>
      </c>
      <c r="B14" s="561" t="s">
        <v>1395</v>
      </c>
      <c r="C14" s="554" t="s">
        <v>1310</v>
      </c>
      <c r="D14" s="526" t="s">
        <v>930</v>
      </c>
      <c r="E14" s="525" t="s">
        <v>502</v>
      </c>
      <c r="F14" s="525" t="s">
        <v>931</v>
      </c>
      <c r="G14" s="248" t="s">
        <v>1127</v>
      </c>
      <c r="H14" s="249">
        <v>50524</v>
      </c>
      <c r="I14" s="249">
        <v>8916</v>
      </c>
      <c r="J14" s="531">
        <v>291975</v>
      </c>
      <c r="K14" s="531">
        <v>343500</v>
      </c>
      <c r="L14" s="501">
        <v>12</v>
      </c>
      <c r="M14" s="539" t="s">
        <v>968</v>
      </c>
      <c r="N14" s="534" t="s">
        <v>749</v>
      </c>
      <c r="O14" s="181"/>
      <c r="P14" s="181"/>
      <c r="Q14" s="181"/>
      <c r="R14" s="181"/>
      <c r="S14" s="181"/>
      <c r="T14" s="181"/>
      <c r="U14" s="181"/>
      <c r="V14" s="181"/>
      <c r="W14" s="181"/>
      <c r="X14" s="181"/>
      <c r="Y14" s="181"/>
      <c r="Z14" s="181"/>
      <c r="AA14" s="181"/>
      <c r="AB14" s="181"/>
      <c r="AC14" s="181"/>
      <c r="AD14" s="181"/>
      <c r="AE14" s="181"/>
      <c r="AF14" s="181"/>
      <c r="AG14" s="181"/>
      <c r="AH14" s="181"/>
      <c r="AI14" s="181"/>
      <c r="AJ14" s="181"/>
      <c r="AK14" s="181"/>
      <c r="AL14" s="181"/>
      <c r="AM14" s="181"/>
      <c r="AN14" s="181"/>
      <c r="AO14" s="181"/>
      <c r="AP14" s="181"/>
      <c r="AQ14" s="181"/>
      <c r="AR14" s="181"/>
      <c r="AS14" s="181"/>
      <c r="AT14" s="181"/>
      <c r="AU14" s="181"/>
      <c r="AV14" s="181"/>
      <c r="AW14" s="181"/>
      <c r="AX14" s="181"/>
      <c r="AY14" s="181"/>
      <c r="AZ14" s="181"/>
      <c r="BA14" s="181"/>
      <c r="BB14" s="181"/>
      <c r="BC14" s="181"/>
      <c r="BD14" s="181"/>
      <c r="BE14" s="181"/>
    </row>
    <row r="15" spans="1:57" ht="69" customHeight="1" x14ac:dyDescent="0.25">
      <c r="A15" s="501"/>
      <c r="B15" s="561"/>
      <c r="C15" s="555"/>
      <c r="D15" s="552"/>
      <c r="E15" s="525"/>
      <c r="F15" s="525"/>
      <c r="G15" s="248" t="s">
        <v>1129</v>
      </c>
      <c r="H15" s="249">
        <v>49810</v>
      </c>
      <c r="I15" s="249">
        <v>8790</v>
      </c>
      <c r="J15" s="531"/>
      <c r="K15" s="531"/>
      <c r="L15" s="501"/>
      <c r="M15" s="539"/>
      <c r="N15" s="534"/>
      <c r="O15" s="181"/>
      <c r="P15" s="181"/>
      <c r="Q15" s="181"/>
      <c r="R15" s="181"/>
      <c r="S15" s="181"/>
      <c r="T15" s="181"/>
      <c r="U15" s="181"/>
      <c r="V15" s="181"/>
      <c r="W15" s="181"/>
      <c r="X15" s="181"/>
      <c r="Y15" s="181"/>
      <c r="Z15" s="181"/>
      <c r="AA15" s="181"/>
      <c r="AB15" s="181"/>
      <c r="AC15" s="181"/>
      <c r="AD15" s="181"/>
      <c r="AE15" s="181"/>
      <c r="AF15" s="181"/>
      <c r="AG15" s="181"/>
      <c r="AH15" s="181"/>
      <c r="AI15" s="181"/>
      <c r="AJ15" s="181"/>
      <c r="AK15" s="181"/>
      <c r="AL15" s="181"/>
      <c r="AM15" s="181"/>
      <c r="AN15" s="181"/>
      <c r="AO15" s="181"/>
      <c r="AP15" s="181"/>
      <c r="AQ15" s="181"/>
      <c r="AR15" s="181"/>
      <c r="AS15" s="181"/>
      <c r="AT15" s="181"/>
      <c r="AU15" s="181"/>
      <c r="AV15" s="181"/>
      <c r="AW15" s="181"/>
      <c r="AX15" s="181"/>
      <c r="AY15" s="181"/>
      <c r="AZ15" s="181"/>
      <c r="BA15" s="181"/>
      <c r="BB15" s="181"/>
      <c r="BC15" s="181"/>
      <c r="BD15" s="181"/>
      <c r="BE15" s="181"/>
    </row>
    <row r="16" spans="1:57" ht="69" customHeight="1" x14ac:dyDescent="0.25">
      <c r="A16" s="501"/>
      <c r="B16" s="561"/>
      <c r="C16" s="555"/>
      <c r="D16" s="552"/>
      <c r="E16" s="525"/>
      <c r="F16" s="525"/>
      <c r="G16" s="248" t="s">
        <v>1128</v>
      </c>
      <c r="H16" s="249">
        <v>50116</v>
      </c>
      <c r="I16" s="249">
        <v>8844</v>
      </c>
      <c r="J16" s="531"/>
      <c r="K16" s="531"/>
      <c r="L16" s="501"/>
      <c r="M16" s="539"/>
      <c r="N16" s="534"/>
      <c r="O16" s="181"/>
      <c r="P16" s="181"/>
      <c r="Q16" s="181"/>
      <c r="R16" s="181"/>
      <c r="S16" s="181"/>
      <c r="T16" s="181"/>
      <c r="U16" s="181"/>
      <c r="V16" s="181"/>
      <c r="W16" s="181"/>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V16" s="181"/>
      <c r="AW16" s="181"/>
      <c r="AX16" s="181"/>
      <c r="AY16" s="181"/>
      <c r="AZ16" s="181"/>
      <c r="BA16" s="181"/>
      <c r="BB16" s="181"/>
      <c r="BC16" s="181"/>
      <c r="BD16" s="181"/>
      <c r="BE16" s="181"/>
    </row>
    <row r="17" spans="1:57" ht="132.75" customHeight="1" x14ac:dyDescent="0.25">
      <c r="A17" s="9" t="s">
        <v>1311</v>
      </c>
      <c r="B17" s="250" t="s">
        <v>1395</v>
      </c>
      <c r="C17" s="252" t="s">
        <v>1306</v>
      </c>
      <c r="D17" s="447" t="s">
        <v>512</v>
      </c>
      <c r="E17" s="248" t="s">
        <v>500</v>
      </c>
      <c r="F17" s="248" t="s">
        <v>1144</v>
      </c>
      <c r="G17" s="248" t="s">
        <v>1152</v>
      </c>
      <c r="H17" s="249">
        <v>129200</v>
      </c>
      <c r="I17" s="249">
        <v>22800</v>
      </c>
      <c r="J17" s="90">
        <v>285600</v>
      </c>
      <c r="K17" s="90">
        <v>336000</v>
      </c>
      <c r="L17" s="9">
        <v>18</v>
      </c>
      <c r="M17" s="494" t="s">
        <v>1052</v>
      </c>
      <c r="N17" s="46" t="s">
        <v>1143</v>
      </c>
      <c r="O17" s="181"/>
      <c r="P17" s="181"/>
      <c r="Q17" s="181"/>
      <c r="R17" s="181"/>
      <c r="S17" s="181"/>
      <c r="T17" s="181"/>
      <c r="U17" s="181"/>
      <c r="V17" s="181"/>
      <c r="W17" s="181"/>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V17" s="181"/>
      <c r="AW17" s="181"/>
      <c r="AX17" s="181"/>
      <c r="AY17" s="181"/>
      <c r="AZ17" s="181"/>
      <c r="BA17" s="181"/>
      <c r="BB17" s="181"/>
      <c r="BC17" s="181"/>
      <c r="BD17" s="181"/>
      <c r="BE17" s="181"/>
    </row>
    <row r="18" spans="1:57" ht="57" customHeight="1" x14ac:dyDescent="0.25">
      <c r="A18" s="501" t="s">
        <v>799</v>
      </c>
      <c r="B18" s="559" t="s">
        <v>1396</v>
      </c>
      <c r="C18" s="554" t="s">
        <v>979</v>
      </c>
      <c r="D18" s="526" t="s">
        <v>256</v>
      </c>
      <c r="E18" s="525" t="s">
        <v>1130</v>
      </c>
      <c r="F18" s="525" t="s">
        <v>1130</v>
      </c>
      <c r="G18" s="392" t="s">
        <v>1125</v>
      </c>
      <c r="H18" s="249">
        <v>104550</v>
      </c>
      <c r="I18" s="249">
        <v>18450</v>
      </c>
      <c r="J18" s="531">
        <v>913750</v>
      </c>
      <c r="K18" s="531">
        <v>1075000</v>
      </c>
      <c r="L18" s="501">
        <v>24</v>
      </c>
      <c r="M18" s="539" t="s">
        <v>384</v>
      </c>
      <c r="N18" s="534" t="s">
        <v>257</v>
      </c>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V18" s="181"/>
      <c r="AW18" s="181"/>
      <c r="AX18" s="181"/>
      <c r="AY18" s="181"/>
      <c r="AZ18" s="181"/>
      <c r="BA18" s="181"/>
      <c r="BB18" s="181"/>
      <c r="BC18" s="181"/>
      <c r="BD18" s="181"/>
      <c r="BE18" s="181"/>
    </row>
    <row r="19" spans="1:57" ht="163.5" customHeight="1" x14ac:dyDescent="0.25">
      <c r="A19" s="501"/>
      <c r="B19" s="559"/>
      <c r="C19" s="555"/>
      <c r="D19" s="552"/>
      <c r="E19" s="525"/>
      <c r="F19" s="525"/>
      <c r="G19" s="248" t="s">
        <v>1124</v>
      </c>
      <c r="H19" s="249">
        <v>357000</v>
      </c>
      <c r="I19" s="249">
        <v>63000</v>
      </c>
      <c r="J19" s="531"/>
      <c r="K19" s="531"/>
      <c r="L19" s="501"/>
      <c r="M19" s="539"/>
      <c r="N19" s="534"/>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V19" s="181"/>
      <c r="AW19" s="181"/>
      <c r="AX19" s="181"/>
      <c r="AY19" s="181"/>
      <c r="AZ19" s="181"/>
      <c r="BA19" s="181"/>
      <c r="BB19" s="181"/>
      <c r="BC19" s="181"/>
      <c r="BD19" s="181"/>
      <c r="BE19" s="181"/>
    </row>
    <row r="20" spans="1:57" ht="145.5" customHeight="1" x14ac:dyDescent="0.25">
      <c r="A20" s="72" t="s">
        <v>798</v>
      </c>
      <c r="B20" s="253" t="s">
        <v>1039</v>
      </c>
      <c r="C20" s="254" t="s">
        <v>1307</v>
      </c>
      <c r="D20" s="452" t="s">
        <v>927</v>
      </c>
      <c r="E20" s="255" t="s">
        <v>1131</v>
      </c>
      <c r="F20" s="255" t="s">
        <v>929</v>
      </c>
      <c r="G20" s="256" t="s">
        <v>1150</v>
      </c>
      <c r="H20" s="257">
        <v>165989.70000000001</v>
      </c>
      <c r="I20" s="257">
        <v>29292.3</v>
      </c>
      <c r="J20" s="91">
        <v>275665</v>
      </c>
      <c r="K20" s="91">
        <v>324312</v>
      </c>
      <c r="L20" s="71">
        <v>24</v>
      </c>
      <c r="M20" s="493" t="s">
        <v>603</v>
      </c>
      <c r="N20" s="80" t="s">
        <v>928</v>
      </c>
      <c r="O20" s="181"/>
      <c r="P20" s="181"/>
      <c r="Q20" s="181"/>
      <c r="R20" s="181"/>
      <c r="S20" s="181"/>
      <c r="T20" s="181"/>
      <c r="U20" s="181"/>
      <c r="V20" s="181"/>
      <c r="W20" s="181"/>
      <c r="X20" s="181"/>
      <c r="Y20" s="181"/>
      <c r="Z20" s="181"/>
      <c r="AA20" s="181"/>
      <c r="AB20" s="181"/>
      <c r="AC20" s="181"/>
      <c r="AD20" s="181"/>
      <c r="AE20" s="181"/>
      <c r="AF20" s="181"/>
      <c r="AG20" s="181"/>
      <c r="AH20" s="181"/>
      <c r="AI20" s="181"/>
      <c r="AJ20" s="181"/>
      <c r="AK20" s="181"/>
      <c r="AL20" s="181"/>
      <c r="AM20" s="181"/>
      <c r="AN20" s="181"/>
      <c r="AO20" s="181"/>
      <c r="AP20" s="181"/>
      <c r="AQ20" s="181"/>
      <c r="AR20" s="181"/>
      <c r="AS20" s="181"/>
      <c r="AT20" s="181"/>
      <c r="AU20" s="181"/>
      <c r="AV20" s="181"/>
      <c r="AW20" s="181"/>
      <c r="AX20" s="181"/>
      <c r="AY20" s="181"/>
      <c r="AZ20" s="181"/>
      <c r="BA20" s="181"/>
      <c r="BB20" s="181"/>
      <c r="BC20" s="181"/>
      <c r="BD20" s="181"/>
      <c r="BE20" s="181"/>
    </row>
    <row r="21" spans="1:57" ht="67.5" customHeight="1" x14ac:dyDescent="0.25">
      <c r="A21" s="501" t="s">
        <v>800</v>
      </c>
      <c r="B21" s="524" t="s">
        <v>1036</v>
      </c>
      <c r="C21" s="554" t="s">
        <v>977</v>
      </c>
      <c r="D21" s="526" t="s">
        <v>1165</v>
      </c>
      <c r="E21" s="525" t="s">
        <v>969</v>
      </c>
      <c r="F21" s="525" t="s">
        <v>906</v>
      </c>
      <c r="G21" s="248" t="s">
        <v>986</v>
      </c>
      <c r="H21" s="258">
        <v>121694.5</v>
      </c>
      <c r="I21" s="258">
        <v>21475.5</v>
      </c>
      <c r="J21" s="531">
        <v>554760</v>
      </c>
      <c r="K21" s="531">
        <v>652659</v>
      </c>
      <c r="L21" s="501">
        <v>24</v>
      </c>
      <c r="M21" s="539" t="s">
        <v>1153</v>
      </c>
      <c r="N21" s="534" t="s">
        <v>536</v>
      </c>
      <c r="O21" s="181"/>
      <c r="P21" s="181"/>
      <c r="Q21" s="181"/>
      <c r="R21" s="181"/>
      <c r="S21" s="181"/>
      <c r="T21" s="181"/>
      <c r="U21" s="181"/>
      <c r="V21" s="181"/>
      <c r="W21" s="181"/>
      <c r="X21" s="181"/>
      <c r="Y21" s="181"/>
      <c r="Z21" s="181"/>
      <c r="AA21" s="181"/>
      <c r="AB21" s="181"/>
      <c r="AC21" s="181"/>
      <c r="AD21" s="181"/>
      <c r="AE21" s="181"/>
      <c r="AF21" s="181"/>
      <c r="AG21" s="181"/>
      <c r="AH21" s="181"/>
      <c r="AI21" s="181"/>
      <c r="AJ21" s="181"/>
      <c r="AK21" s="181"/>
      <c r="AL21" s="181"/>
      <c r="AM21" s="181"/>
      <c r="AN21" s="181"/>
      <c r="AO21" s="181"/>
      <c r="AP21" s="181"/>
      <c r="AQ21" s="181"/>
      <c r="AR21" s="181"/>
      <c r="AS21" s="181"/>
      <c r="AT21" s="181"/>
      <c r="AU21" s="181"/>
      <c r="AV21" s="181"/>
      <c r="AW21" s="181"/>
      <c r="AX21" s="181"/>
      <c r="AY21" s="181"/>
      <c r="AZ21" s="181"/>
      <c r="BA21" s="181"/>
      <c r="BB21" s="181"/>
      <c r="BC21" s="181"/>
      <c r="BD21" s="181"/>
      <c r="BE21" s="181"/>
    </row>
    <row r="22" spans="1:57" ht="68.25" customHeight="1" x14ac:dyDescent="0.25">
      <c r="A22" s="527"/>
      <c r="B22" s="524"/>
      <c r="C22" s="555"/>
      <c r="D22" s="560"/>
      <c r="E22" s="527"/>
      <c r="F22" s="527"/>
      <c r="G22" s="248" t="s">
        <v>1041</v>
      </c>
      <c r="H22" s="249">
        <v>104311.15</v>
      </c>
      <c r="I22" s="249">
        <v>18407.849999999999</v>
      </c>
      <c r="J22" s="531"/>
      <c r="K22" s="531"/>
      <c r="L22" s="501"/>
      <c r="M22" s="539"/>
      <c r="N22" s="534"/>
      <c r="O22" s="181"/>
      <c r="P22" s="181"/>
      <c r="Q22" s="181"/>
      <c r="R22" s="181"/>
      <c r="S22" s="181"/>
      <c r="T22" s="181"/>
      <c r="U22" s="181"/>
      <c r="V22" s="181"/>
      <c r="W22" s="181"/>
      <c r="X22" s="181"/>
      <c r="Y22" s="181"/>
      <c r="Z22" s="181"/>
      <c r="AA22" s="181"/>
      <c r="AB22" s="181"/>
      <c r="AC22" s="181"/>
      <c r="AD22" s="181"/>
      <c r="AE22" s="181"/>
      <c r="AF22" s="181"/>
      <c r="AG22" s="181"/>
      <c r="AH22" s="181"/>
      <c r="AI22" s="181"/>
      <c r="AJ22" s="181"/>
      <c r="AK22" s="181"/>
      <c r="AL22" s="181"/>
      <c r="AM22" s="181"/>
      <c r="AN22" s="181"/>
      <c r="AO22" s="181"/>
      <c r="AP22" s="181"/>
      <c r="AQ22" s="181"/>
      <c r="AR22" s="181"/>
      <c r="AS22" s="181"/>
      <c r="AT22" s="181"/>
      <c r="AU22" s="181"/>
      <c r="AV22" s="181"/>
      <c r="AW22" s="181"/>
      <c r="AX22" s="181"/>
      <c r="AY22" s="181"/>
      <c r="AZ22" s="181"/>
      <c r="BA22" s="181"/>
      <c r="BB22" s="181"/>
      <c r="BC22" s="181"/>
      <c r="BD22" s="181"/>
      <c r="BE22" s="181"/>
    </row>
    <row r="23" spans="1:57" ht="95.25" customHeight="1" x14ac:dyDescent="0.25">
      <c r="A23" s="501" t="s">
        <v>1073</v>
      </c>
      <c r="B23" s="524" t="s">
        <v>1036</v>
      </c>
      <c r="C23" s="554" t="s">
        <v>977</v>
      </c>
      <c r="D23" s="526" t="s">
        <v>908</v>
      </c>
      <c r="E23" s="557" t="s">
        <v>909</v>
      </c>
      <c r="F23" s="557" t="s">
        <v>907</v>
      </c>
      <c r="G23" s="259" t="s">
        <v>987</v>
      </c>
      <c r="H23" s="249" t="s">
        <v>970</v>
      </c>
      <c r="I23" s="249">
        <v>73662.899999999994</v>
      </c>
      <c r="J23" s="531">
        <v>805370</v>
      </c>
      <c r="K23" s="531">
        <v>947495</v>
      </c>
      <c r="L23" s="501">
        <v>24</v>
      </c>
      <c r="M23" s="539" t="s">
        <v>537</v>
      </c>
      <c r="N23" s="534" t="s">
        <v>694</v>
      </c>
      <c r="O23" s="181"/>
      <c r="P23" s="181"/>
      <c r="Q23" s="181"/>
      <c r="R23" s="181"/>
      <c r="S23" s="181"/>
      <c r="T23" s="181"/>
      <c r="U23" s="181"/>
      <c r="V23" s="181"/>
      <c r="W23" s="181"/>
      <c r="X23" s="181"/>
      <c r="Y23" s="181"/>
      <c r="Z23" s="181"/>
      <c r="AA23" s="181"/>
      <c r="AB23" s="181"/>
      <c r="AC23" s="181"/>
      <c r="AD23" s="181"/>
      <c r="AE23" s="181"/>
      <c r="AF23" s="181"/>
      <c r="AG23" s="181"/>
      <c r="AH23" s="181"/>
      <c r="AI23" s="181"/>
      <c r="AJ23" s="181"/>
      <c r="AK23" s="181"/>
      <c r="AL23" s="181"/>
      <c r="AM23" s="181"/>
      <c r="AN23" s="181"/>
      <c r="AO23" s="181"/>
      <c r="AP23" s="181"/>
      <c r="AQ23" s="181"/>
      <c r="AR23" s="181"/>
      <c r="AS23" s="181"/>
      <c r="AT23" s="181"/>
      <c r="AU23" s="181"/>
      <c r="AV23" s="181"/>
      <c r="AW23" s="181"/>
      <c r="AX23" s="181"/>
      <c r="AY23" s="181"/>
      <c r="AZ23" s="181"/>
      <c r="BA23" s="181"/>
      <c r="BB23" s="181"/>
      <c r="BC23" s="181"/>
      <c r="BD23" s="181"/>
      <c r="BE23" s="181"/>
    </row>
    <row r="24" spans="1:57" ht="100.5" customHeight="1" x14ac:dyDescent="0.25">
      <c r="A24" s="527"/>
      <c r="B24" s="527"/>
      <c r="C24" s="555"/>
      <c r="D24" s="552"/>
      <c r="E24" s="557"/>
      <c r="F24" s="557"/>
      <c r="G24" s="259" t="s">
        <v>988</v>
      </c>
      <c r="H24" s="249">
        <v>59847.65</v>
      </c>
      <c r="I24" s="249">
        <v>10561.35</v>
      </c>
      <c r="J24" s="531"/>
      <c r="K24" s="531"/>
      <c r="L24" s="501"/>
      <c r="M24" s="539"/>
      <c r="N24" s="534"/>
      <c r="O24" s="181"/>
      <c r="P24" s="181"/>
      <c r="Q24" s="181"/>
      <c r="R24" s="181"/>
      <c r="S24" s="181"/>
      <c r="T24" s="181"/>
      <c r="U24" s="181"/>
      <c r="V24" s="181"/>
      <c r="W24" s="181"/>
      <c r="X24" s="181"/>
      <c r="Y24" s="181"/>
      <c r="Z24" s="181"/>
      <c r="AA24" s="181"/>
      <c r="AB24" s="181"/>
      <c r="AC24" s="181"/>
      <c r="AD24" s="181"/>
      <c r="AE24" s="181"/>
      <c r="AF24" s="181"/>
      <c r="AG24" s="181"/>
      <c r="AH24" s="181"/>
      <c r="AI24" s="181"/>
      <c r="AJ24" s="181"/>
      <c r="AK24" s="181"/>
      <c r="AL24" s="181"/>
      <c r="AM24" s="181"/>
      <c r="AN24" s="181"/>
      <c r="AO24" s="181"/>
      <c r="AP24" s="181"/>
      <c r="AQ24" s="181"/>
      <c r="AR24" s="181"/>
      <c r="AS24" s="181"/>
      <c r="AT24" s="181"/>
      <c r="AU24" s="181"/>
      <c r="AV24" s="181"/>
      <c r="AW24" s="181"/>
      <c r="AX24" s="181"/>
      <c r="AY24" s="181"/>
      <c r="AZ24" s="181"/>
      <c r="BA24" s="181"/>
      <c r="BB24" s="181"/>
      <c r="BC24" s="181"/>
      <c r="BD24" s="181"/>
      <c r="BE24" s="181"/>
    </row>
    <row r="25" spans="1:57" ht="124.5" customHeight="1" x14ac:dyDescent="0.25">
      <c r="A25" s="9" t="s">
        <v>1074</v>
      </c>
      <c r="B25" s="250" t="s">
        <v>1037</v>
      </c>
      <c r="C25" s="252" t="s">
        <v>978</v>
      </c>
      <c r="D25" s="447" t="s">
        <v>910</v>
      </c>
      <c r="E25" s="248" t="s">
        <v>911</v>
      </c>
      <c r="F25" s="248" t="s">
        <v>907</v>
      </c>
      <c r="G25" s="248" t="s">
        <v>972</v>
      </c>
      <c r="H25" s="249">
        <v>1204002.8999999999</v>
      </c>
      <c r="I25" s="249">
        <v>212471.1</v>
      </c>
      <c r="J25" s="90">
        <v>5175778</v>
      </c>
      <c r="K25" s="90">
        <v>6089151</v>
      </c>
      <c r="L25" s="9">
        <v>19</v>
      </c>
      <c r="M25" s="494" t="s">
        <v>379</v>
      </c>
      <c r="N25" s="46" t="s">
        <v>971</v>
      </c>
      <c r="O25" s="181"/>
      <c r="P25" s="181"/>
      <c r="Q25" s="181"/>
      <c r="R25" s="181"/>
      <c r="S25" s="181"/>
      <c r="T25" s="181"/>
      <c r="U25" s="181"/>
      <c r="V25" s="181"/>
      <c r="W25" s="181"/>
      <c r="X25" s="181"/>
      <c r="Y25" s="181"/>
      <c r="Z25" s="181"/>
      <c r="AA25" s="181"/>
      <c r="AB25" s="181"/>
      <c r="AC25" s="181"/>
      <c r="AD25" s="181"/>
      <c r="AE25" s="181"/>
      <c r="AF25" s="181"/>
      <c r="AG25" s="181"/>
      <c r="AH25" s="181"/>
      <c r="AI25" s="181"/>
      <c r="AJ25" s="181"/>
      <c r="AK25" s="181"/>
      <c r="AL25" s="181"/>
      <c r="AM25" s="181"/>
      <c r="AN25" s="181"/>
      <c r="AO25" s="181"/>
      <c r="AP25" s="181"/>
      <c r="AQ25" s="181"/>
      <c r="AR25" s="181"/>
      <c r="AS25" s="181"/>
      <c r="AT25" s="181"/>
      <c r="AU25" s="181"/>
      <c r="AV25" s="181"/>
      <c r="AW25" s="181"/>
      <c r="AX25" s="181"/>
      <c r="AY25" s="181"/>
      <c r="AZ25" s="181"/>
      <c r="BA25" s="181"/>
      <c r="BB25" s="181"/>
      <c r="BC25" s="181"/>
      <c r="BD25" s="181"/>
      <c r="BE25" s="181"/>
    </row>
    <row r="26" spans="1:57" ht="169.5" customHeight="1" x14ac:dyDescent="0.25">
      <c r="A26" s="9" t="s">
        <v>1075</v>
      </c>
      <c r="B26" s="250" t="s">
        <v>1038</v>
      </c>
      <c r="C26" s="251" t="s">
        <v>1303</v>
      </c>
      <c r="D26" s="447" t="s">
        <v>973</v>
      </c>
      <c r="E26" s="248" t="s">
        <v>499</v>
      </c>
      <c r="F26" s="248" t="s">
        <v>974</v>
      </c>
      <c r="G26" s="248" t="s">
        <v>1147</v>
      </c>
      <c r="H26" s="258">
        <v>242755.75</v>
      </c>
      <c r="I26" s="258">
        <v>42839.25</v>
      </c>
      <c r="J26" s="499">
        <v>404591</v>
      </c>
      <c r="K26" s="499">
        <v>475990</v>
      </c>
      <c r="L26" s="492">
        <v>17</v>
      </c>
      <c r="M26" s="494" t="s">
        <v>985</v>
      </c>
      <c r="N26" s="46" t="s">
        <v>507</v>
      </c>
      <c r="O26" s="181"/>
      <c r="P26" s="181"/>
      <c r="Q26" s="181"/>
      <c r="R26" s="181"/>
      <c r="S26" s="181"/>
      <c r="T26" s="181"/>
      <c r="U26" s="181"/>
      <c r="V26" s="181"/>
      <c r="W26" s="181"/>
      <c r="X26" s="181"/>
      <c r="Y26" s="181"/>
      <c r="Z26" s="181"/>
      <c r="AA26" s="181"/>
      <c r="AB26" s="181"/>
      <c r="AC26" s="181"/>
      <c r="AD26" s="181"/>
      <c r="AE26" s="181"/>
      <c r="AF26" s="181"/>
      <c r="AG26" s="181"/>
      <c r="AH26" s="181"/>
      <c r="AI26" s="181"/>
      <c r="AJ26" s="181"/>
      <c r="AK26" s="181"/>
      <c r="AL26" s="181"/>
      <c r="AM26" s="181"/>
      <c r="AN26" s="181"/>
      <c r="AO26" s="181"/>
      <c r="AP26" s="181"/>
      <c r="AQ26" s="181"/>
      <c r="AR26" s="181"/>
      <c r="AS26" s="181"/>
      <c r="AT26" s="181"/>
      <c r="AU26" s="181"/>
      <c r="AV26" s="181"/>
      <c r="AW26" s="181"/>
      <c r="AX26" s="181"/>
      <c r="AY26" s="181"/>
      <c r="AZ26" s="181"/>
      <c r="BA26" s="181"/>
      <c r="BB26" s="181"/>
      <c r="BC26" s="181"/>
      <c r="BD26" s="181"/>
      <c r="BE26" s="181"/>
    </row>
    <row r="27" spans="1:57" ht="55.5" customHeight="1" x14ac:dyDescent="0.25">
      <c r="A27" s="501" t="s">
        <v>1076</v>
      </c>
      <c r="B27" s="559" t="s">
        <v>1036</v>
      </c>
      <c r="C27" s="556" t="s">
        <v>1305</v>
      </c>
      <c r="D27" s="526" t="s">
        <v>630</v>
      </c>
      <c r="E27" s="562" t="s">
        <v>1123</v>
      </c>
      <c r="F27" s="525" t="s">
        <v>631</v>
      </c>
      <c r="G27" s="394" t="s">
        <v>498</v>
      </c>
      <c r="H27" s="249">
        <v>358856.4</v>
      </c>
      <c r="I27" s="249">
        <v>63327.6</v>
      </c>
      <c r="J27" s="531">
        <v>1125931</v>
      </c>
      <c r="K27" s="531">
        <v>1324625</v>
      </c>
      <c r="L27" s="501">
        <v>24</v>
      </c>
      <c r="M27" s="539" t="s">
        <v>520</v>
      </c>
      <c r="N27" s="534" t="s">
        <v>715</v>
      </c>
      <c r="O27" s="181"/>
      <c r="P27" s="181"/>
      <c r="Q27" s="181"/>
      <c r="R27" s="181"/>
      <c r="S27" s="181"/>
      <c r="T27" s="181"/>
      <c r="U27" s="181"/>
      <c r="V27" s="181"/>
      <c r="W27" s="181"/>
      <c r="X27" s="181"/>
      <c r="Y27" s="181"/>
      <c r="Z27" s="181"/>
      <c r="AA27" s="181"/>
      <c r="AB27" s="181"/>
      <c r="AC27" s="181"/>
      <c r="AD27" s="181"/>
      <c r="AE27" s="181"/>
      <c r="AF27" s="181"/>
      <c r="AG27" s="181"/>
      <c r="AH27" s="181"/>
      <c r="AI27" s="181"/>
      <c r="AJ27" s="181"/>
      <c r="AK27" s="181"/>
      <c r="AL27" s="181"/>
      <c r="AM27" s="181"/>
      <c r="AN27" s="181"/>
      <c r="AO27" s="181"/>
      <c r="AP27" s="181"/>
      <c r="AQ27" s="181"/>
      <c r="AR27" s="181"/>
      <c r="AS27" s="181"/>
      <c r="AT27" s="181"/>
      <c r="AU27" s="181"/>
      <c r="AV27" s="181"/>
      <c r="AW27" s="181"/>
      <c r="AX27" s="181"/>
      <c r="AY27" s="181"/>
      <c r="AZ27" s="181"/>
      <c r="BA27" s="181"/>
      <c r="BB27" s="181"/>
      <c r="BC27" s="181"/>
      <c r="BD27" s="181"/>
      <c r="BE27" s="181"/>
    </row>
    <row r="28" spans="1:57" ht="56.25" customHeight="1" x14ac:dyDescent="0.25">
      <c r="A28" s="501"/>
      <c r="B28" s="559"/>
      <c r="C28" s="563"/>
      <c r="D28" s="552"/>
      <c r="E28" s="562"/>
      <c r="F28" s="525"/>
      <c r="G28" s="392" t="s">
        <v>1122</v>
      </c>
      <c r="H28" s="249">
        <v>64288.05</v>
      </c>
      <c r="I28" s="249">
        <v>11344.95</v>
      </c>
      <c r="J28" s="531"/>
      <c r="K28" s="531"/>
      <c r="L28" s="501"/>
      <c r="M28" s="539"/>
      <c r="N28" s="534"/>
      <c r="O28" s="181"/>
      <c r="P28" s="181"/>
      <c r="Q28" s="181"/>
      <c r="R28" s="181"/>
      <c r="S28" s="181"/>
      <c r="T28" s="181"/>
      <c r="U28" s="181"/>
      <c r="V28" s="181"/>
      <c r="W28" s="181"/>
      <c r="X28" s="181"/>
      <c r="Y28" s="181"/>
      <c r="Z28" s="181"/>
      <c r="AA28" s="181"/>
      <c r="AB28" s="181"/>
      <c r="AC28" s="181"/>
      <c r="AD28" s="181"/>
      <c r="AE28" s="181"/>
      <c r="AF28" s="181"/>
      <c r="AG28" s="181"/>
      <c r="AH28" s="181"/>
      <c r="AI28" s="181"/>
      <c r="AJ28" s="181"/>
      <c r="AK28" s="181"/>
      <c r="AL28" s="181"/>
      <c r="AM28" s="181"/>
      <c r="AN28" s="181"/>
      <c r="AO28" s="181"/>
      <c r="AP28" s="181"/>
      <c r="AQ28" s="181"/>
      <c r="AR28" s="181"/>
      <c r="AS28" s="181"/>
      <c r="AT28" s="181"/>
      <c r="AU28" s="181"/>
      <c r="AV28" s="181"/>
      <c r="AW28" s="181"/>
      <c r="AX28" s="181"/>
      <c r="AY28" s="181"/>
      <c r="AZ28" s="181"/>
      <c r="BA28" s="181"/>
      <c r="BB28" s="181"/>
      <c r="BC28" s="181"/>
      <c r="BD28" s="181"/>
      <c r="BE28" s="181"/>
    </row>
    <row r="29" spans="1:57" ht="45" customHeight="1" x14ac:dyDescent="0.25">
      <c r="A29" s="501"/>
      <c r="B29" s="559"/>
      <c r="C29" s="563"/>
      <c r="D29" s="552"/>
      <c r="E29" s="562"/>
      <c r="F29" s="525"/>
      <c r="G29" s="248" t="s">
        <v>1121</v>
      </c>
      <c r="H29" s="249">
        <v>268214.95</v>
      </c>
      <c r="I29" s="249">
        <v>47332.05</v>
      </c>
      <c r="J29" s="531"/>
      <c r="K29" s="531"/>
      <c r="L29" s="501"/>
      <c r="M29" s="539"/>
      <c r="N29" s="534"/>
      <c r="O29" s="181"/>
      <c r="P29" s="181"/>
      <c r="Q29" s="181"/>
      <c r="R29" s="181"/>
      <c r="S29" s="181"/>
      <c r="T29" s="181"/>
      <c r="U29" s="181"/>
      <c r="V29" s="181"/>
      <c r="W29" s="181"/>
      <c r="X29" s="181"/>
      <c r="Y29" s="181"/>
      <c r="Z29" s="181"/>
      <c r="AA29" s="181"/>
      <c r="AB29" s="181"/>
      <c r="AC29" s="181"/>
      <c r="AD29" s="181"/>
      <c r="AE29" s="181"/>
      <c r="AF29" s="181"/>
      <c r="AG29" s="181"/>
      <c r="AH29" s="181"/>
      <c r="AI29" s="181"/>
      <c r="AJ29" s="181"/>
      <c r="AK29" s="181"/>
      <c r="AL29" s="181"/>
      <c r="AM29" s="181"/>
      <c r="AN29" s="181"/>
      <c r="AO29" s="181"/>
      <c r="AP29" s="181"/>
      <c r="AQ29" s="181"/>
      <c r="AR29" s="181"/>
      <c r="AS29" s="181"/>
      <c r="AT29" s="181"/>
      <c r="AU29" s="181"/>
      <c r="AV29" s="181"/>
      <c r="AW29" s="181"/>
      <c r="AX29" s="181"/>
      <c r="AY29" s="181"/>
      <c r="AZ29" s="181"/>
      <c r="BA29" s="181"/>
      <c r="BB29" s="181"/>
      <c r="BC29" s="181"/>
      <c r="BD29" s="181"/>
      <c r="BE29" s="181"/>
    </row>
    <row r="30" spans="1:57" ht="108" customHeight="1" x14ac:dyDescent="0.25">
      <c r="A30" s="9" t="s">
        <v>1077</v>
      </c>
      <c r="B30" s="260" t="s">
        <v>1036</v>
      </c>
      <c r="C30" s="252" t="s">
        <v>1310</v>
      </c>
      <c r="D30" s="447" t="s">
        <v>750</v>
      </c>
      <c r="E30" s="248" t="s">
        <v>588</v>
      </c>
      <c r="F30" s="248" t="s">
        <v>588</v>
      </c>
      <c r="G30" s="248" t="s">
        <v>1151</v>
      </c>
      <c r="H30" s="249">
        <v>45466.5</v>
      </c>
      <c r="I30" s="249">
        <v>8023.5</v>
      </c>
      <c r="J30" s="90">
        <v>107276</v>
      </c>
      <c r="K30" s="90">
        <v>126208</v>
      </c>
      <c r="L30" s="9">
        <v>21</v>
      </c>
      <c r="M30" s="494" t="s">
        <v>1134</v>
      </c>
      <c r="N30" s="46" t="s">
        <v>587</v>
      </c>
      <c r="O30" s="181"/>
      <c r="P30" s="181"/>
      <c r="Q30" s="181"/>
      <c r="R30" s="181"/>
      <c r="S30" s="181"/>
      <c r="T30" s="181"/>
      <c r="U30" s="181"/>
      <c r="V30" s="181"/>
      <c r="W30" s="181"/>
      <c r="X30" s="181"/>
      <c r="Y30" s="181"/>
      <c r="Z30" s="181"/>
      <c r="AA30" s="181"/>
      <c r="AB30" s="181"/>
      <c r="AC30" s="181"/>
      <c r="AD30" s="181"/>
      <c r="AE30" s="181"/>
      <c r="AF30" s="181"/>
      <c r="AG30" s="181"/>
      <c r="AH30" s="181"/>
      <c r="AI30" s="181"/>
      <c r="AJ30" s="181"/>
      <c r="AK30" s="181"/>
      <c r="AL30" s="181"/>
      <c r="AM30" s="181"/>
      <c r="AN30" s="181"/>
      <c r="AO30" s="181"/>
      <c r="AP30" s="181"/>
      <c r="AQ30" s="181"/>
      <c r="AR30" s="181"/>
      <c r="AS30" s="181"/>
      <c r="AT30" s="181"/>
      <c r="AU30" s="181"/>
      <c r="AV30" s="181"/>
      <c r="AW30" s="181"/>
      <c r="AX30" s="181"/>
      <c r="AY30" s="181"/>
      <c r="AZ30" s="181"/>
      <c r="BA30" s="181"/>
      <c r="BB30" s="181"/>
      <c r="BC30" s="181"/>
      <c r="BD30" s="181"/>
      <c r="BE30" s="181"/>
    </row>
    <row r="31" spans="1:57" ht="38.25" x14ac:dyDescent="0.25">
      <c r="A31" s="501" t="s">
        <v>1078</v>
      </c>
      <c r="B31" s="559" t="s">
        <v>1036</v>
      </c>
      <c r="C31" s="554" t="s">
        <v>1310</v>
      </c>
      <c r="D31" s="526" t="s">
        <v>589</v>
      </c>
      <c r="E31" s="525" t="s">
        <v>1126</v>
      </c>
      <c r="F31" s="525" t="s">
        <v>591</v>
      </c>
      <c r="G31" s="248" t="s">
        <v>996</v>
      </c>
      <c r="H31" s="249">
        <v>69836</v>
      </c>
      <c r="I31" s="249">
        <v>12324</v>
      </c>
      <c r="J31" s="531">
        <v>280585</v>
      </c>
      <c r="K31" s="531">
        <v>330100</v>
      </c>
      <c r="L31" s="501">
        <v>20</v>
      </c>
      <c r="M31" s="539" t="s">
        <v>1136</v>
      </c>
      <c r="N31" s="534" t="s">
        <v>590</v>
      </c>
      <c r="O31" s="181"/>
      <c r="P31" s="181"/>
      <c r="Q31" s="181"/>
      <c r="R31" s="181"/>
      <c r="S31" s="181"/>
      <c r="T31" s="181"/>
      <c r="U31" s="181"/>
      <c r="V31" s="181"/>
      <c r="W31" s="181"/>
      <c r="X31" s="181"/>
      <c r="Y31" s="181"/>
      <c r="Z31" s="181"/>
      <c r="AA31" s="181"/>
      <c r="AB31" s="181"/>
      <c r="AC31" s="181"/>
      <c r="AD31" s="181"/>
      <c r="AE31" s="181"/>
      <c r="AF31" s="181"/>
      <c r="AG31" s="181"/>
      <c r="AH31" s="181"/>
      <c r="AI31" s="181"/>
      <c r="AJ31" s="181"/>
      <c r="AK31" s="181"/>
      <c r="AL31" s="181"/>
      <c r="AM31" s="181"/>
      <c r="AN31" s="181"/>
      <c r="AO31" s="181"/>
      <c r="AP31" s="181"/>
      <c r="AQ31" s="181"/>
      <c r="AR31" s="181"/>
      <c r="AS31" s="181"/>
      <c r="AT31" s="181"/>
      <c r="AU31" s="181"/>
      <c r="AV31" s="181"/>
      <c r="AW31" s="181"/>
      <c r="AX31" s="181"/>
      <c r="AY31" s="181"/>
      <c r="AZ31" s="181"/>
      <c r="BA31" s="181"/>
      <c r="BB31" s="181"/>
      <c r="BC31" s="181"/>
      <c r="BD31" s="181"/>
      <c r="BE31" s="181"/>
    </row>
    <row r="32" spans="1:57" ht="42.75" customHeight="1" x14ac:dyDescent="0.25">
      <c r="A32" s="501"/>
      <c r="B32" s="527"/>
      <c r="C32" s="555"/>
      <c r="D32" s="552"/>
      <c r="E32" s="525"/>
      <c r="F32" s="525"/>
      <c r="G32" s="248" t="s">
        <v>976</v>
      </c>
      <c r="H32" s="249">
        <v>36771</v>
      </c>
      <c r="I32" s="249">
        <v>6489</v>
      </c>
      <c r="J32" s="531"/>
      <c r="K32" s="531"/>
      <c r="L32" s="501"/>
      <c r="M32" s="539"/>
      <c r="N32" s="534"/>
      <c r="O32" s="181"/>
      <c r="P32" s="181"/>
      <c r="Q32" s="181"/>
      <c r="R32" s="181"/>
      <c r="S32" s="181"/>
      <c r="T32" s="181"/>
      <c r="U32" s="181"/>
      <c r="V32" s="181"/>
      <c r="W32" s="181"/>
      <c r="X32" s="181"/>
      <c r="Y32" s="181"/>
      <c r="Z32" s="181"/>
      <c r="AA32" s="181"/>
      <c r="AB32" s="181"/>
      <c r="AC32" s="181"/>
      <c r="AD32" s="181"/>
      <c r="AE32" s="181"/>
      <c r="AF32" s="181"/>
      <c r="AG32" s="181"/>
      <c r="AH32" s="181"/>
      <c r="AI32" s="181"/>
      <c r="AJ32" s="181"/>
      <c r="AK32" s="181"/>
      <c r="AL32" s="181"/>
      <c r="AM32" s="181"/>
      <c r="AN32" s="181"/>
      <c r="AO32" s="181"/>
      <c r="AP32" s="181"/>
      <c r="AQ32" s="181"/>
      <c r="AR32" s="181"/>
      <c r="AS32" s="181"/>
      <c r="AT32" s="181"/>
      <c r="AU32" s="181"/>
      <c r="AV32" s="181"/>
      <c r="AW32" s="181"/>
      <c r="AX32" s="181"/>
      <c r="AY32" s="181"/>
      <c r="AZ32" s="181"/>
      <c r="BA32" s="181"/>
      <c r="BB32" s="181"/>
      <c r="BC32" s="181"/>
      <c r="BD32" s="181"/>
      <c r="BE32" s="181"/>
    </row>
    <row r="33" spans="1:57" ht="54" customHeight="1" x14ac:dyDescent="0.25">
      <c r="A33" s="501"/>
      <c r="B33" s="527"/>
      <c r="C33" s="555"/>
      <c r="D33" s="552"/>
      <c r="E33" s="525"/>
      <c r="F33" s="525"/>
      <c r="G33" s="248" t="s">
        <v>975</v>
      </c>
      <c r="H33" s="249">
        <v>55471</v>
      </c>
      <c r="I33" s="249">
        <v>9789</v>
      </c>
      <c r="J33" s="531"/>
      <c r="K33" s="531"/>
      <c r="L33" s="501"/>
      <c r="M33" s="539"/>
      <c r="N33" s="534"/>
      <c r="O33" s="181"/>
      <c r="P33" s="181"/>
      <c r="Q33" s="181"/>
      <c r="R33" s="181"/>
      <c r="S33" s="181"/>
      <c r="T33" s="181"/>
      <c r="U33" s="181"/>
      <c r="V33" s="181"/>
      <c r="W33" s="181"/>
      <c r="X33" s="181"/>
      <c r="Y33" s="181"/>
      <c r="Z33" s="181"/>
      <c r="AA33" s="181"/>
      <c r="AB33" s="181"/>
      <c r="AC33" s="181"/>
      <c r="AD33" s="181"/>
      <c r="AE33" s="181"/>
      <c r="AF33" s="181"/>
      <c r="AG33" s="181"/>
      <c r="AH33" s="181"/>
      <c r="AI33" s="181"/>
      <c r="AJ33" s="181"/>
      <c r="AK33" s="181"/>
      <c r="AL33" s="181"/>
      <c r="AM33" s="181"/>
      <c r="AN33" s="181"/>
      <c r="AO33" s="181"/>
      <c r="AP33" s="181"/>
      <c r="AQ33" s="181"/>
      <c r="AR33" s="181"/>
      <c r="AS33" s="181"/>
      <c r="AT33" s="181"/>
      <c r="AU33" s="181"/>
      <c r="AV33" s="181"/>
      <c r="AW33" s="181"/>
      <c r="AX33" s="181"/>
      <c r="AY33" s="181"/>
      <c r="AZ33" s="181"/>
      <c r="BA33" s="181"/>
      <c r="BB33" s="181"/>
      <c r="BC33" s="181"/>
      <c r="BD33" s="181"/>
      <c r="BE33" s="181"/>
    </row>
    <row r="34" spans="1:57" ht="134.25" customHeight="1" x14ac:dyDescent="0.25">
      <c r="A34" s="9" t="s">
        <v>1079</v>
      </c>
      <c r="B34" s="250" t="s">
        <v>1040</v>
      </c>
      <c r="C34" s="252" t="s">
        <v>1308</v>
      </c>
      <c r="D34" s="447" t="s">
        <v>513</v>
      </c>
      <c r="E34" s="248" t="s">
        <v>500</v>
      </c>
      <c r="F34" s="248" t="s">
        <v>779</v>
      </c>
      <c r="G34" s="248" t="s">
        <v>780</v>
      </c>
      <c r="H34" s="249">
        <v>189208.13</v>
      </c>
      <c r="I34" s="249">
        <v>33389.67</v>
      </c>
      <c r="J34" s="92">
        <v>72124.92</v>
      </c>
      <c r="K34" s="92">
        <v>408707</v>
      </c>
      <c r="L34" s="9">
        <v>24</v>
      </c>
      <c r="M34" s="494" t="s">
        <v>1053</v>
      </c>
      <c r="N34" s="46" t="s">
        <v>781</v>
      </c>
      <c r="O34" s="181"/>
      <c r="P34" s="181"/>
      <c r="Q34" s="181"/>
      <c r="R34" s="181"/>
      <c r="S34" s="181"/>
      <c r="T34" s="181"/>
      <c r="U34" s="181"/>
      <c r="V34" s="181"/>
      <c r="W34" s="181"/>
      <c r="X34" s="181"/>
      <c r="Y34" s="181"/>
      <c r="Z34" s="181"/>
      <c r="AA34" s="181"/>
      <c r="AB34" s="181"/>
      <c r="AC34" s="181"/>
      <c r="AD34" s="181"/>
      <c r="AE34" s="181"/>
      <c r="AF34" s="181"/>
      <c r="AG34" s="181"/>
      <c r="AH34" s="181"/>
      <c r="AI34" s="181"/>
      <c r="AJ34" s="181"/>
      <c r="AK34" s="181"/>
      <c r="AL34" s="181"/>
      <c r="AM34" s="181"/>
      <c r="AN34" s="181"/>
      <c r="AO34" s="181"/>
      <c r="AP34" s="181"/>
      <c r="AQ34" s="181"/>
      <c r="AR34" s="181"/>
      <c r="AS34" s="181"/>
      <c r="AT34" s="181"/>
      <c r="AU34" s="181"/>
      <c r="AV34" s="181"/>
      <c r="AW34" s="181"/>
      <c r="AX34" s="181"/>
      <c r="AY34" s="181"/>
      <c r="AZ34" s="181"/>
      <c r="BA34" s="181"/>
      <c r="BB34" s="181"/>
      <c r="BC34" s="181"/>
      <c r="BD34" s="181"/>
      <c r="BE34" s="181"/>
    </row>
    <row r="35" spans="1:57" ht="111.75" customHeight="1" x14ac:dyDescent="0.25">
      <c r="A35" s="9" t="s">
        <v>1080</v>
      </c>
      <c r="B35" s="250" t="s">
        <v>1040</v>
      </c>
      <c r="C35" s="261" t="s">
        <v>1264</v>
      </c>
      <c r="D35" s="447" t="s">
        <v>782</v>
      </c>
      <c r="E35" s="248" t="s">
        <v>784</v>
      </c>
      <c r="F35" s="248" t="s">
        <v>785</v>
      </c>
      <c r="G35" s="248" t="s">
        <v>783</v>
      </c>
      <c r="H35" s="249">
        <v>21220.25</v>
      </c>
      <c r="I35" s="249">
        <v>3744.75</v>
      </c>
      <c r="J35" s="90">
        <v>7489.5</v>
      </c>
      <c r="K35" s="90">
        <v>42440.5</v>
      </c>
      <c r="L35" s="9">
        <v>22</v>
      </c>
      <c r="M35" s="494" t="s">
        <v>554</v>
      </c>
      <c r="N35" s="46" t="s">
        <v>698</v>
      </c>
      <c r="O35" s="181"/>
      <c r="P35" s="181"/>
      <c r="Q35" s="181"/>
      <c r="R35" s="181"/>
      <c r="S35" s="181"/>
      <c r="T35" s="181"/>
      <c r="U35" s="181"/>
      <c r="V35" s="181"/>
      <c r="W35" s="181"/>
      <c r="X35" s="181"/>
      <c r="Y35" s="181"/>
      <c r="Z35" s="181"/>
      <c r="AA35" s="181"/>
      <c r="AB35" s="181"/>
      <c r="AC35" s="181"/>
      <c r="AD35" s="181"/>
      <c r="AE35" s="181"/>
      <c r="AF35" s="181"/>
      <c r="AG35" s="181"/>
      <c r="AH35" s="181"/>
      <c r="AI35" s="181"/>
      <c r="AJ35" s="181"/>
      <c r="AK35" s="181"/>
      <c r="AL35" s="181"/>
      <c r="AM35" s="181"/>
      <c r="AN35" s="181"/>
      <c r="AO35" s="181"/>
      <c r="AP35" s="181"/>
      <c r="AQ35" s="181"/>
      <c r="AR35" s="181"/>
      <c r="AS35" s="181"/>
      <c r="AT35" s="181"/>
      <c r="AU35" s="181"/>
      <c r="AV35" s="181"/>
      <c r="AW35" s="181"/>
      <c r="AX35" s="181"/>
      <c r="AY35" s="181"/>
      <c r="AZ35" s="181"/>
      <c r="BA35" s="181"/>
      <c r="BB35" s="181"/>
      <c r="BC35" s="181"/>
      <c r="BD35" s="181"/>
      <c r="BE35" s="181"/>
    </row>
    <row r="36" spans="1:57" ht="112.5" customHeight="1" x14ac:dyDescent="0.25">
      <c r="A36" s="501" t="s">
        <v>1081</v>
      </c>
      <c r="B36" s="559" t="s">
        <v>1040</v>
      </c>
      <c r="C36" s="567" t="s">
        <v>699</v>
      </c>
      <c r="D36" s="526" t="s">
        <v>700</v>
      </c>
      <c r="E36" s="525" t="s">
        <v>701</v>
      </c>
      <c r="F36" s="525" t="s">
        <v>1054</v>
      </c>
      <c r="G36" s="248" t="s">
        <v>702</v>
      </c>
      <c r="H36" s="565">
        <v>446947</v>
      </c>
      <c r="I36" s="565">
        <v>78873</v>
      </c>
      <c r="J36" s="531">
        <v>133283.1</v>
      </c>
      <c r="K36" s="531">
        <v>755290.7</v>
      </c>
      <c r="L36" s="501">
        <v>24</v>
      </c>
      <c r="M36" s="539" t="s">
        <v>730</v>
      </c>
      <c r="N36" s="534" t="s">
        <v>980</v>
      </c>
      <c r="O36" s="181"/>
      <c r="P36" s="181"/>
      <c r="Q36" s="181"/>
      <c r="R36" s="181"/>
      <c r="S36" s="181"/>
      <c r="T36" s="181"/>
      <c r="U36" s="181"/>
      <c r="V36" s="181"/>
      <c r="W36" s="181"/>
      <c r="X36" s="181"/>
      <c r="Y36" s="181"/>
      <c r="Z36" s="181"/>
      <c r="AA36" s="181"/>
      <c r="AB36" s="181"/>
      <c r="AC36" s="181"/>
      <c r="AD36" s="181"/>
      <c r="AE36" s="181"/>
      <c r="AF36" s="181"/>
      <c r="AG36" s="181"/>
      <c r="AH36" s="181"/>
      <c r="AI36" s="181"/>
      <c r="AJ36" s="181"/>
      <c r="AK36" s="181"/>
      <c r="AL36" s="181"/>
      <c r="AM36" s="181"/>
      <c r="AN36" s="181"/>
      <c r="AO36" s="181"/>
      <c r="AP36" s="181"/>
      <c r="AQ36" s="181"/>
      <c r="AR36" s="181"/>
      <c r="AS36" s="181"/>
      <c r="AT36" s="181"/>
      <c r="AU36" s="181"/>
      <c r="AV36" s="181"/>
      <c r="AW36" s="181"/>
      <c r="AX36" s="181"/>
      <c r="AY36" s="181"/>
      <c r="AZ36" s="181"/>
      <c r="BA36" s="181"/>
      <c r="BB36" s="181"/>
      <c r="BC36" s="181"/>
      <c r="BD36" s="181"/>
      <c r="BE36" s="181"/>
    </row>
    <row r="37" spans="1:57" ht="67.5" customHeight="1" x14ac:dyDescent="0.25">
      <c r="A37" s="527"/>
      <c r="B37" s="559"/>
      <c r="C37" s="555"/>
      <c r="D37" s="552"/>
      <c r="E37" s="527"/>
      <c r="F37" s="527"/>
      <c r="G37" s="248" t="s">
        <v>1055</v>
      </c>
      <c r="H37" s="566"/>
      <c r="I37" s="566"/>
      <c r="J37" s="564"/>
      <c r="K37" s="564"/>
      <c r="L37" s="527"/>
      <c r="M37" s="546"/>
      <c r="N37" s="547"/>
      <c r="O37" s="181"/>
      <c r="P37" s="181"/>
      <c r="Q37" s="181"/>
      <c r="R37" s="181"/>
      <c r="S37" s="181"/>
      <c r="T37" s="181"/>
      <c r="U37" s="181"/>
      <c r="V37" s="181"/>
      <c r="W37" s="181"/>
      <c r="X37" s="181"/>
      <c r="Y37" s="181"/>
      <c r="Z37" s="181"/>
      <c r="AA37" s="181"/>
      <c r="AB37" s="181"/>
      <c r="AC37" s="181"/>
      <c r="AD37" s="181"/>
      <c r="AE37" s="181"/>
      <c r="AF37" s="181"/>
      <c r="AG37" s="181"/>
      <c r="AH37" s="181"/>
      <c r="AI37" s="181"/>
      <c r="AJ37" s="181"/>
      <c r="AK37" s="181"/>
      <c r="AL37" s="181"/>
      <c r="AM37" s="181"/>
      <c r="AN37" s="181"/>
      <c r="AO37" s="181"/>
      <c r="AP37" s="181"/>
      <c r="AQ37" s="181"/>
      <c r="AR37" s="181"/>
      <c r="AS37" s="181"/>
      <c r="AT37" s="181"/>
      <c r="AU37" s="181"/>
      <c r="AV37" s="181"/>
      <c r="AW37" s="181"/>
      <c r="AX37" s="181"/>
      <c r="AY37" s="181"/>
      <c r="AZ37" s="181"/>
      <c r="BA37" s="181"/>
      <c r="BB37" s="181"/>
      <c r="BC37" s="181"/>
      <c r="BD37" s="181"/>
      <c r="BE37" s="181"/>
    </row>
    <row r="38" spans="1:57" ht="109.5" customHeight="1" x14ac:dyDescent="0.25">
      <c r="A38" s="535" t="s">
        <v>555</v>
      </c>
      <c r="B38" s="524" t="s">
        <v>646</v>
      </c>
      <c r="C38" s="511" t="s">
        <v>978</v>
      </c>
      <c r="D38" s="526" t="s">
        <v>647</v>
      </c>
      <c r="E38" s="525" t="s">
        <v>648</v>
      </c>
      <c r="F38" s="525" t="s">
        <v>649</v>
      </c>
      <c r="G38" s="248" t="s">
        <v>650</v>
      </c>
      <c r="H38" s="262">
        <v>305787.5</v>
      </c>
      <c r="I38" s="262">
        <v>53962.5</v>
      </c>
      <c r="J38" s="531">
        <v>1360804.7</v>
      </c>
      <c r="K38" s="531">
        <v>1857080</v>
      </c>
      <c r="L38" s="501">
        <v>12</v>
      </c>
      <c r="M38" s="539" t="s">
        <v>651</v>
      </c>
      <c r="N38" s="534" t="s">
        <v>982</v>
      </c>
      <c r="O38" s="181"/>
      <c r="P38" s="181"/>
      <c r="Q38" s="181"/>
      <c r="R38" s="181"/>
      <c r="S38" s="181"/>
      <c r="T38" s="181"/>
      <c r="U38" s="181"/>
      <c r="V38" s="181"/>
      <c r="W38" s="181"/>
      <c r="X38" s="181"/>
      <c r="Y38" s="181"/>
      <c r="Z38" s="181"/>
      <c r="AA38" s="181"/>
      <c r="AB38" s="181"/>
      <c r="AC38" s="181"/>
      <c r="AD38" s="181"/>
      <c r="AE38" s="181"/>
      <c r="AF38" s="181"/>
      <c r="AG38" s="181"/>
      <c r="AH38" s="181"/>
      <c r="AI38" s="181"/>
      <c r="AJ38" s="181"/>
      <c r="AK38" s="181"/>
      <c r="AL38" s="181"/>
      <c r="AM38" s="181"/>
      <c r="AN38" s="181"/>
      <c r="AO38" s="181"/>
      <c r="AP38" s="181"/>
      <c r="AQ38" s="181"/>
      <c r="AR38" s="181"/>
      <c r="AS38" s="181"/>
      <c r="AT38" s="181"/>
      <c r="AU38" s="181"/>
      <c r="AV38" s="181"/>
      <c r="AW38" s="181"/>
      <c r="AX38" s="181"/>
      <c r="AY38" s="181"/>
      <c r="AZ38" s="181"/>
      <c r="BA38" s="181"/>
      <c r="BB38" s="181"/>
      <c r="BC38" s="181"/>
      <c r="BD38" s="181"/>
      <c r="BE38" s="181"/>
    </row>
    <row r="39" spans="1:57" ht="93" customHeight="1" x14ac:dyDescent="0.25">
      <c r="A39" s="535"/>
      <c r="B39" s="524"/>
      <c r="C39" s="512"/>
      <c r="D39" s="526"/>
      <c r="E39" s="525"/>
      <c r="F39" s="525"/>
      <c r="G39" s="248" t="s">
        <v>652</v>
      </c>
      <c r="H39" s="262">
        <v>190315</v>
      </c>
      <c r="I39" s="262">
        <v>190315</v>
      </c>
      <c r="J39" s="531"/>
      <c r="K39" s="531"/>
      <c r="L39" s="501"/>
      <c r="M39" s="539"/>
      <c r="N39" s="534"/>
      <c r="O39" s="181"/>
      <c r="P39" s="181"/>
      <c r="Q39" s="181"/>
      <c r="R39" s="181"/>
      <c r="S39" s="181"/>
      <c r="T39" s="181"/>
      <c r="U39" s="181"/>
      <c r="V39" s="181"/>
      <c r="W39" s="181"/>
      <c r="X39" s="181"/>
      <c r="Y39" s="181"/>
      <c r="Z39" s="181"/>
      <c r="AA39" s="181"/>
      <c r="AB39" s="181"/>
      <c r="AC39" s="181"/>
      <c r="AD39" s="181"/>
      <c r="AE39" s="181"/>
      <c r="AF39" s="181"/>
      <c r="AG39" s="181"/>
      <c r="AH39" s="181"/>
      <c r="AI39" s="181"/>
      <c r="AJ39" s="181"/>
      <c r="AK39" s="181"/>
      <c r="AL39" s="181"/>
      <c r="AM39" s="181"/>
      <c r="AN39" s="181"/>
      <c r="AO39" s="181"/>
      <c r="AP39" s="181"/>
      <c r="AQ39" s="181"/>
      <c r="AR39" s="181"/>
      <c r="AS39" s="181"/>
      <c r="AT39" s="181"/>
      <c r="AU39" s="181"/>
      <c r="AV39" s="181"/>
      <c r="AW39" s="181"/>
      <c r="AX39" s="181"/>
      <c r="AY39" s="181"/>
      <c r="AZ39" s="181"/>
      <c r="BA39" s="181"/>
      <c r="BB39" s="181"/>
      <c r="BC39" s="181"/>
      <c r="BD39" s="181"/>
      <c r="BE39" s="181"/>
    </row>
    <row r="40" spans="1:57" ht="161.25" customHeight="1" x14ac:dyDescent="0.25">
      <c r="A40" s="535"/>
      <c r="B40" s="524"/>
      <c r="C40" s="513"/>
      <c r="D40" s="526"/>
      <c r="E40" s="525"/>
      <c r="F40" s="525"/>
      <c r="G40" s="248" t="s">
        <v>653</v>
      </c>
      <c r="H40" s="262">
        <v>120704</v>
      </c>
      <c r="I40" s="262">
        <v>120704</v>
      </c>
      <c r="J40" s="531"/>
      <c r="K40" s="531"/>
      <c r="L40" s="501"/>
      <c r="M40" s="539"/>
      <c r="N40" s="534"/>
      <c r="O40" s="181"/>
      <c r="P40" s="181"/>
      <c r="Q40" s="181"/>
      <c r="R40" s="181"/>
      <c r="S40" s="181"/>
      <c r="T40" s="181"/>
      <c r="U40" s="181"/>
      <c r="V40" s="181"/>
      <c r="W40" s="181"/>
      <c r="X40" s="181"/>
      <c r="Y40" s="181"/>
      <c r="Z40" s="181"/>
      <c r="AA40" s="181"/>
      <c r="AB40" s="181"/>
      <c r="AC40" s="181"/>
      <c r="AD40" s="181"/>
      <c r="AE40" s="181"/>
      <c r="AF40" s="181"/>
      <c r="AG40" s="181"/>
      <c r="AH40" s="181"/>
      <c r="AI40" s="181"/>
      <c r="AJ40" s="181"/>
      <c r="AK40" s="181"/>
      <c r="AL40" s="181"/>
      <c r="AM40" s="181"/>
      <c r="AN40" s="181"/>
      <c r="AO40" s="181"/>
      <c r="AP40" s="181"/>
      <c r="AQ40" s="181"/>
      <c r="AR40" s="181"/>
      <c r="AS40" s="181"/>
      <c r="AT40" s="181"/>
      <c r="AU40" s="181"/>
      <c r="AV40" s="181"/>
      <c r="AW40" s="181"/>
      <c r="AX40" s="181"/>
      <c r="AY40" s="181"/>
      <c r="AZ40" s="181"/>
      <c r="BA40" s="181"/>
      <c r="BB40" s="181"/>
      <c r="BC40" s="181"/>
      <c r="BD40" s="181"/>
      <c r="BE40" s="181"/>
    </row>
    <row r="41" spans="1:57" ht="175.5" customHeight="1" x14ac:dyDescent="0.25">
      <c r="A41" s="25" t="s">
        <v>645</v>
      </c>
      <c r="B41" s="263" t="s">
        <v>646</v>
      </c>
      <c r="C41" s="264" t="s">
        <v>666</v>
      </c>
      <c r="D41" s="447" t="s">
        <v>655</v>
      </c>
      <c r="E41" s="248" t="s">
        <v>725</v>
      </c>
      <c r="F41" s="248" t="s">
        <v>726</v>
      </c>
      <c r="G41" s="248" t="s">
        <v>727</v>
      </c>
      <c r="H41" s="262">
        <v>857411.15</v>
      </c>
      <c r="I41" s="262">
        <v>151307.85</v>
      </c>
      <c r="J41" s="105">
        <v>1991935.05</v>
      </c>
      <c r="K41" s="105">
        <v>2343453</v>
      </c>
      <c r="L41" s="79">
        <v>18</v>
      </c>
      <c r="M41" s="494" t="s">
        <v>548</v>
      </c>
      <c r="N41" s="46" t="s">
        <v>950</v>
      </c>
      <c r="O41" s="181"/>
      <c r="P41" s="181"/>
      <c r="Q41" s="181"/>
      <c r="R41" s="181"/>
      <c r="S41" s="181"/>
      <c r="T41" s="181"/>
      <c r="U41" s="181"/>
      <c r="V41" s="181"/>
      <c r="W41" s="181"/>
      <c r="X41" s="181"/>
      <c r="Y41" s="181"/>
      <c r="Z41" s="181"/>
      <c r="AA41" s="181"/>
      <c r="AB41" s="181"/>
      <c r="AC41" s="181"/>
      <c r="AD41" s="181"/>
      <c r="AE41" s="181"/>
      <c r="AF41" s="181"/>
      <c r="AG41" s="181"/>
      <c r="AH41" s="181"/>
      <c r="AI41" s="181"/>
      <c r="AJ41" s="181"/>
      <c r="AK41" s="181"/>
      <c r="AL41" s="181"/>
      <c r="AM41" s="181"/>
      <c r="AN41" s="181"/>
      <c r="AO41" s="181"/>
      <c r="AP41" s="181"/>
      <c r="AQ41" s="181"/>
      <c r="AR41" s="181"/>
      <c r="AS41" s="181"/>
      <c r="AT41" s="181"/>
      <c r="AU41" s="181"/>
      <c r="AV41" s="181"/>
      <c r="AW41" s="181"/>
      <c r="AX41" s="181"/>
      <c r="AY41" s="181"/>
      <c r="AZ41" s="181"/>
      <c r="BA41" s="181"/>
      <c r="BB41" s="181"/>
      <c r="BC41" s="181"/>
      <c r="BD41" s="181"/>
      <c r="BE41" s="181"/>
    </row>
    <row r="42" spans="1:57" ht="81" customHeight="1" x14ac:dyDescent="0.25">
      <c r="A42" s="535" t="s">
        <v>654</v>
      </c>
      <c r="B42" s="524" t="s">
        <v>646</v>
      </c>
      <c r="C42" s="536" t="s">
        <v>666</v>
      </c>
      <c r="D42" s="526" t="s">
        <v>657</v>
      </c>
      <c r="E42" s="525" t="s">
        <v>629</v>
      </c>
      <c r="F42" s="525" t="s">
        <v>667</v>
      </c>
      <c r="G42" s="248" t="s">
        <v>668</v>
      </c>
      <c r="H42" s="265">
        <v>58016.75</v>
      </c>
      <c r="I42" s="262">
        <v>10238.25</v>
      </c>
      <c r="J42" s="1002">
        <v>715768.85</v>
      </c>
      <c r="K42" s="1002">
        <v>842081</v>
      </c>
      <c r="L42" s="1003">
        <v>18</v>
      </c>
      <c r="M42" s="539" t="s">
        <v>510</v>
      </c>
      <c r="N42" s="534" t="s">
        <v>672</v>
      </c>
      <c r="O42" s="181"/>
      <c r="P42" s="181"/>
      <c r="Q42" s="181"/>
      <c r="R42" s="181"/>
      <c r="S42" s="181"/>
      <c r="T42" s="181"/>
      <c r="U42" s="181"/>
      <c r="V42" s="181"/>
      <c r="W42" s="181"/>
      <c r="X42" s="181"/>
      <c r="Y42" s="181"/>
      <c r="Z42" s="181"/>
      <c r="AA42" s="181"/>
      <c r="AB42" s="181"/>
      <c r="AC42" s="181"/>
      <c r="AD42" s="181"/>
      <c r="AE42" s="181"/>
      <c r="AF42" s="181"/>
      <c r="AG42" s="181"/>
      <c r="AH42" s="181"/>
      <c r="AI42" s="181"/>
      <c r="AJ42" s="181"/>
      <c r="AK42" s="181"/>
      <c r="AL42" s="181"/>
      <c r="AM42" s="181"/>
      <c r="AN42" s="181"/>
      <c r="AO42" s="181"/>
      <c r="AP42" s="181"/>
      <c r="AQ42" s="181"/>
      <c r="AR42" s="181"/>
      <c r="AS42" s="181"/>
      <c r="AT42" s="181"/>
      <c r="AU42" s="181"/>
      <c r="AV42" s="181"/>
      <c r="AW42" s="181"/>
      <c r="AX42" s="181"/>
      <c r="AY42" s="181"/>
      <c r="AZ42" s="181"/>
      <c r="BA42" s="181"/>
      <c r="BB42" s="181"/>
      <c r="BC42" s="181"/>
      <c r="BD42" s="181"/>
      <c r="BE42" s="181"/>
    </row>
    <row r="43" spans="1:57" ht="98.25" customHeight="1" x14ac:dyDescent="0.25">
      <c r="A43" s="535"/>
      <c r="B43" s="524"/>
      <c r="C43" s="536"/>
      <c r="D43" s="526"/>
      <c r="E43" s="525"/>
      <c r="F43" s="525"/>
      <c r="G43" s="248" t="s">
        <v>670</v>
      </c>
      <c r="H43" s="262">
        <v>32958.75</v>
      </c>
      <c r="I43" s="262">
        <v>5816.25</v>
      </c>
      <c r="J43" s="1002"/>
      <c r="K43" s="1002"/>
      <c r="L43" s="1003"/>
      <c r="M43" s="539"/>
      <c r="N43" s="534"/>
      <c r="O43" s="181"/>
      <c r="P43" s="181"/>
      <c r="Q43" s="181"/>
      <c r="R43" s="181"/>
      <c r="S43" s="181"/>
      <c r="T43" s="181"/>
      <c r="U43" s="181"/>
      <c r="V43" s="181"/>
      <c r="W43" s="181"/>
      <c r="X43" s="181"/>
      <c r="Y43" s="181"/>
      <c r="Z43" s="181"/>
      <c r="AA43" s="181"/>
      <c r="AB43" s="181"/>
      <c r="AC43" s="181"/>
      <c r="AD43" s="181"/>
      <c r="AE43" s="181"/>
      <c r="AF43" s="181"/>
      <c r="AG43" s="181"/>
      <c r="AH43" s="181"/>
      <c r="AI43" s="181"/>
      <c r="AJ43" s="181"/>
      <c r="AK43" s="181"/>
      <c r="AL43" s="181"/>
      <c r="AM43" s="181"/>
      <c r="AN43" s="181"/>
      <c r="AO43" s="181"/>
      <c r="AP43" s="181"/>
      <c r="AQ43" s="181"/>
      <c r="AR43" s="181"/>
      <c r="AS43" s="181"/>
      <c r="AT43" s="181"/>
      <c r="AU43" s="181"/>
      <c r="AV43" s="181"/>
      <c r="AW43" s="181"/>
      <c r="AX43" s="181"/>
      <c r="AY43" s="181"/>
      <c r="AZ43" s="181"/>
      <c r="BA43" s="181"/>
      <c r="BB43" s="181"/>
      <c r="BC43" s="181"/>
      <c r="BD43" s="181"/>
      <c r="BE43" s="181"/>
    </row>
    <row r="44" spans="1:57" ht="69" customHeight="1" x14ac:dyDescent="0.25">
      <c r="A44" s="535"/>
      <c r="B44" s="524"/>
      <c r="C44" s="536"/>
      <c r="D44" s="526"/>
      <c r="E44" s="525"/>
      <c r="F44" s="525"/>
      <c r="G44" s="248" t="s">
        <v>669</v>
      </c>
      <c r="H44" s="262">
        <v>87409.75</v>
      </c>
      <c r="I44" s="262">
        <v>15425.25</v>
      </c>
      <c r="J44" s="1002"/>
      <c r="K44" s="1002"/>
      <c r="L44" s="1003"/>
      <c r="M44" s="539"/>
      <c r="N44" s="534"/>
      <c r="O44" s="181"/>
      <c r="P44" s="181"/>
      <c r="Q44" s="181"/>
      <c r="R44" s="181"/>
      <c r="S44" s="181"/>
      <c r="T44" s="181"/>
      <c r="U44" s="181"/>
      <c r="V44" s="181"/>
      <c r="W44" s="181"/>
      <c r="X44" s="181"/>
      <c r="Y44" s="181"/>
      <c r="Z44" s="181"/>
      <c r="AA44" s="181"/>
      <c r="AB44" s="181"/>
      <c r="AC44" s="181"/>
      <c r="AD44" s="181"/>
      <c r="AE44" s="181"/>
      <c r="AF44" s="181"/>
      <c r="AG44" s="181"/>
      <c r="AH44" s="181"/>
      <c r="AI44" s="181"/>
      <c r="AJ44" s="181"/>
      <c r="AK44" s="181"/>
      <c r="AL44" s="181"/>
      <c r="AM44" s="181"/>
      <c r="AN44" s="181"/>
      <c r="AO44" s="181"/>
      <c r="AP44" s="181"/>
      <c r="AQ44" s="181"/>
      <c r="AR44" s="181"/>
      <c r="AS44" s="181"/>
      <c r="AT44" s="181"/>
      <c r="AU44" s="181"/>
      <c r="AV44" s="181"/>
      <c r="AW44" s="181"/>
      <c r="AX44" s="181"/>
      <c r="AY44" s="181"/>
      <c r="AZ44" s="181"/>
      <c r="BA44" s="181"/>
      <c r="BB44" s="181"/>
      <c r="BC44" s="181"/>
      <c r="BD44" s="181"/>
      <c r="BE44" s="181"/>
    </row>
    <row r="45" spans="1:57" ht="108" customHeight="1" x14ac:dyDescent="0.25">
      <c r="A45" s="535"/>
      <c r="B45" s="524"/>
      <c r="C45" s="536"/>
      <c r="D45" s="526"/>
      <c r="E45" s="525"/>
      <c r="F45" s="525"/>
      <c r="G45" s="248" t="s">
        <v>671</v>
      </c>
      <c r="H45" s="262">
        <v>87779.5</v>
      </c>
      <c r="I45" s="262">
        <v>15490.5</v>
      </c>
      <c r="J45" s="1002"/>
      <c r="K45" s="1002"/>
      <c r="L45" s="1003"/>
      <c r="M45" s="539"/>
      <c r="N45" s="534"/>
      <c r="O45" s="181"/>
      <c r="P45" s="181"/>
      <c r="Q45" s="181"/>
      <c r="R45" s="181"/>
      <c r="S45" s="181"/>
      <c r="T45" s="181"/>
      <c r="U45" s="181"/>
      <c r="V45" s="181"/>
      <c r="W45" s="181"/>
      <c r="X45" s="181"/>
      <c r="Y45" s="181"/>
      <c r="Z45" s="181"/>
      <c r="AA45" s="181"/>
      <c r="AB45" s="181"/>
      <c r="AC45" s="181"/>
      <c r="AD45" s="181"/>
      <c r="AE45" s="181"/>
      <c r="AF45" s="181"/>
      <c r="AG45" s="181"/>
      <c r="AH45" s="181"/>
      <c r="AI45" s="181"/>
      <c r="AJ45" s="181"/>
      <c r="AK45" s="181"/>
      <c r="AL45" s="181"/>
      <c r="AM45" s="181"/>
      <c r="AN45" s="181"/>
      <c r="AO45" s="181"/>
      <c r="AP45" s="181"/>
      <c r="AQ45" s="181"/>
      <c r="AR45" s="181"/>
      <c r="AS45" s="181"/>
      <c r="AT45" s="181"/>
      <c r="AU45" s="181"/>
      <c r="AV45" s="181"/>
      <c r="AW45" s="181"/>
      <c r="AX45" s="181"/>
      <c r="AY45" s="181"/>
      <c r="AZ45" s="181"/>
      <c r="BA45" s="181"/>
      <c r="BB45" s="181"/>
      <c r="BC45" s="181"/>
      <c r="BD45" s="181"/>
      <c r="BE45" s="181"/>
    </row>
    <row r="46" spans="1:57" ht="79.5" customHeight="1" x14ac:dyDescent="0.25">
      <c r="A46" s="535" t="s">
        <v>656</v>
      </c>
      <c r="B46" s="524" t="s">
        <v>646</v>
      </c>
      <c r="C46" s="536" t="s">
        <v>983</v>
      </c>
      <c r="D46" s="526" t="s">
        <v>659</v>
      </c>
      <c r="E46" s="525" t="s">
        <v>720</v>
      </c>
      <c r="F46" s="540" t="s">
        <v>721</v>
      </c>
      <c r="G46" s="248" t="s">
        <v>418</v>
      </c>
      <c r="H46" s="262">
        <v>89157.35</v>
      </c>
      <c r="I46" s="262">
        <v>15733.65</v>
      </c>
      <c r="J46" s="541">
        <v>596972.85</v>
      </c>
      <c r="K46" s="541">
        <v>702321</v>
      </c>
      <c r="L46" s="568">
        <v>24</v>
      </c>
      <c r="M46" s="539" t="s">
        <v>511</v>
      </c>
      <c r="N46" s="534" t="s">
        <v>951</v>
      </c>
      <c r="O46" s="181"/>
      <c r="P46" s="181"/>
      <c r="Q46" s="181"/>
      <c r="R46" s="181"/>
      <c r="S46" s="181"/>
      <c r="T46" s="181"/>
      <c r="U46" s="181"/>
      <c r="V46" s="181"/>
      <c r="W46" s="181"/>
      <c r="X46" s="181"/>
      <c r="Y46" s="181"/>
      <c r="Z46" s="181"/>
      <c r="AA46" s="181"/>
      <c r="AB46" s="181"/>
      <c r="AC46" s="181"/>
      <c r="AD46" s="181"/>
      <c r="AE46" s="181"/>
      <c r="AF46" s="181"/>
      <c r="AG46" s="181"/>
      <c r="AH46" s="181"/>
      <c r="AI46" s="181"/>
      <c r="AJ46" s="181"/>
      <c r="AK46" s="181"/>
      <c r="AL46" s="181"/>
      <c r="AM46" s="181"/>
      <c r="AN46" s="181"/>
      <c r="AO46" s="181"/>
      <c r="AP46" s="181"/>
      <c r="AQ46" s="181"/>
      <c r="AR46" s="181"/>
      <c r="AS46" s="181"/>
      <c r="AT46" s="181"/>
      <c r="AU46" s="181"/>
      <c r="AV46" s="181"/>
      <c r="AW46" s="181"/>
      <c r="AX46" s="181"/>
      <c r="AY46" s="181"/>
      <c r="AZ46" s="181"/>
      <c r="BA46" s="181"/>
      <c r="BB46" s="181"/>
      <c r="BC46" s="181"/>
      <c r="BD46" s="181"/>
      <c r="BE46" s="181"/>
    </row>
    <row r="47" spans="1:57" ht="67.5" customHeight="1" x14ac:dyDescent="0.25">
      <c r="A47" s="535"/>
      <c r="B47" s="524"/>
      <c r="C47" s="536"/>
      <c r="D47" s="526"/>
      <c r="E47" s="525"/>
      <c r="F47" s="540"/>
      <c r="G47" s="248" t="s">
        <v>722</v>
      </c>
      <c r="H47" s="182">
        <v>70657.95</v>
      </c>
      <c r="I47" s="182">
        <v>12469.05</v>
      </c>
      <c r="J47" s="541"/>
      <c r="K47" s="541"/>
      <c r="L47" s="568"/>
      <c r="M47" s="539"/>
      <c r="N47" s="534"/>
      <c r="O47" s="181"/>
      <c r="P47" s="181"/>
      <c r="Q47" s="181"/>
      <c r="R47" s="181"/>
      <c r="S47" s="181"/>
      <c r="T47" s="181"/>
      <c r="U47" s="181"/>
      <c r="V47" s="181"/>
      <c r="W47" s="181"/>
      <c r="X47" s="181"/>
      <c r="Y47" s="181"/>
      <c r="Z47" s="181"/>
      <c r="AA47" s="181"/>
      <c r="AB47" s="181"/>
      <c r="AC47" s="181"/>
      <c r="AD47" s="181"/>
      <c r="AE47" s="181"/>
      <c r="AF47" s="181"/>
      <c r="AG47" s="181"/>
      <c r="AH47" s="181"/>
      <c r="AI47" s="181"/>
      <c r="AJ47" s="181"/>
      <c r="AK47" s="181"/>
      <c r="AL47" s="181"/>
      <c r="AM47" s="181"/>
      <c r="AN47" s="181"/>
      <c r="AO47" s="181"/>
      <c r="AP47" s="181"/>
      <c r="AQ47" s="181"/>
      <c r="AR47" s="181"/>
      <c r="AS47" s="181"/>
      <c r="AT47" s="181"/>
      <c r="AU47" s="181"/>
      <c r="AV47" s="181"/>
      <c r="AW47" s="181"/>
      <c r="AX47" s="181"/>
      <c r="AY47" s="181"/>
      <c r="AZ47" s="181"/>
      <c r="BA47" s="181"/>
      <c r="BB47" s="181"/>
      <c r="BC47" s="181"/>
      <c r="BD47" s="181"/>
      <c r="BE47" s="181"/>
    </row>
    <row r="48" spans="1:57" ht="69.75" customHeight="1" x14ac:dyDescent="0.25">
      <c r="A48" s="535"/>
      <c r="B48" s="524"/>
      <c r="C48" s="536"/>
      <c r="D48" s="526"/>
      <c r="E48" s="525"/>
      <c r="F48" s="540"/>
      <c r="G48" s="248" t="s">
        <v>723</v>
      </c>
      <c r="H48" s="182">
        <v>107064.3</v>
      </c>
      <c r="I48" s="182">
        <v>18893.7</v>
      </c>
      <c r="J48" s="541"/>
      <c r="K48" s="541"/>
      <c r="L48" s="568"/>
      <c r="M48" s="539"/>
      <c r="N48" s="534"/>
      <c r="O48" s="181"/>
      <c r="P48" s="181"/>
      <c r="Q48" s="181"/>
      <c r="R48" s="181"/>
      <c r="S48" s="181"/>
      <c r="T48" s="181"/>
      <c r="U48" s="181"/>
      <c r="V48" s="181"/>
      <c r="W48" s="181"/>
      <c r="X48" s="181"/>
      <c r="Y48" s="181"/>
      <c r="Z48" s="181"/>
      <c r="AA48" s="181"/>
      <c r="AB48" s="181"/>
      <c r="AC48" s="181"/>
      <c r="AD48" s="181"/>
      <c r="AE48" s="181"/>
      <c r="AF48" s="181"/>
      <c r="AG48" s="181"/>
      <c r="AH48" s="181"/>
      <c r="AI48" s="181"/>
      <c r="AJ48" s="181"/>
      <c r="AK48" s="181"/>
      <c r="AL48" s="181"/>
      <c r="AM48" s="181"/>
      <c r="AN48" s="181"/>
      <c r="AO48" s="181"/>
      <c r="AP48" s="181"/>
      <c r="AQ48" s="181"/>
      <c r="AR48" s="181"/>
      <c r="AS48" s="181"/>
      <c r="AT48" s="181"/>
      <c r="AU48" s="181"/>
      <c r="AV48" s="181"/>
      <c r="AW48" s="181"/>
      <c r="AX48" s="181"/>
      <c r="AY48" s="181"/>
      <c r="AZ48" s="181"/>
      <c r="BA48" s="181"/>
      <c r="BB48" s="181"/>
      <c r="BC48" s="181"/>
      <c r="BD48" s="181"/>
      <c r="BE48" s="181"/>
    </row>
    <row r="49" spans="1:57" ht="108.75" customHeight="1" x14ac:dyDescent="0.25">
      <c r="A49" s="535"/>
      <c r="B49" s="524"/>
      <c r="C49" s="536"/>
      <c r="D49" s="526"/>
      <c r="E49" s="525"/>
      <c r="F49" s="540"/>
      <c r="G49" s="248" t="s">
        <v>724</v>
      </c>
      <c r="H49" s="182">
        <v>86607.35</v>
      </c>
      <c r="I49" s="182">
        <v>15283.65</v>
      </c>
      <c r="J49" s="541"/>
      <c r="K49" s="541"/>
      <c r="L49" s="568"/>
      <c r="M49" s="539"/>
      <c r="N49" s="534"/>
      <c r="O49" s="181"/>
      <c r="P49" s="181"/>
      <c r="Q49" s="181"/>
      <c r="R49" s="181"/>
      <c r="S49" s="181"/>
      <c r="T49" s="181"/>
      <c r="U49" s="181"/>
      <c r="V49" s="181"/>
      <c r="W49" s="181"/>
      <c r="X49" s="181"/>
      <c r="Y49" s="181"/>
      <c r="Z49" s="181"/>
      <c r="AA49" s="181"/>
      <c r="AB49" s="181"/>
      <c r="AC49" s="181"/>
      <c r="AD49" s="181"/>
      <c r="AE49" s="181"/>
      <c r="AF49" s="181"/>
      <c r="AG49" s="181"/>
      <c r="AH49" s="181"/>
      <c r="AI49" s="181"/>
      <c r="AJ49" s="181"/>
      <c r="AK49" s="181"/>
      <c r="AL49" s="181"/>
      <c r="AM49" s="181"/>
      <c r="AN49" s="181"/>
      <c r="AO49" s="181"/>
      <c r="AP49" s="181"/>
      <c r="AQ49" s="181"/>
      <c r="AR49" s="181"/>
      <c r="AS49" s="181"/>
      <c r="AT49" s="181"/>
      <c r="AU49" s="181"/>
      <c r="AV49" s="181"/>
      <c r="AW49" s="181"/>
      <c r="AX49" s="181"/>
      <c r="AY49" s="181"/>
      <c r="AZ49" s="181"/>
      <c r="BA49" s="181"/>
      <c r="BB49" s="181"/>
      <c r="BC49" s="181"/>
      <c r="BD49" s="181"/>
      <c r="BE49" s="181"/>
    </row>
    <row r="50" spans="1:57" ht="91.5" customHeight="1" x14ac:dyDescent="0.25">
      <c r="A50" s="535" t="s">
        <v>658</v>
      </c>
      <c r="B50" s="524" t="s">
        <v>646</v>
      </c>
      <c r="C50" s="536" t="s">
        <v>983</v>
      </c>
      <c r="D50" s="526" t="s">
        <v>661</v>
      </c>
      <c r="E50" s="525" t="s">
        <v>984</v>
      </c>
      <c r="F50" s="525" t="s">
        <v>716</v>
      </c>
      <c r="G50" s="248" t="s">
        <v>717</v>
      </c>
      <c r="H50" s="182">
        <v>44606.3</v>
      </c>
      <c r="I50" s="182">
        <v>7871.7</v>
      </c>
      <c r="J50" s="538">
        <v>299203.40000000002</v>
      </c>
      <c r="K50" s="538">
        <v>352004</v>
      </c>
      <c r="L50" s="537">
        <v>18</v>
      </c>
      <c r="M50" s="569" t="s">
        <v>744</v>
      </c>
      <c r="N50" s="534" t="s">
        <v>743</v>
      </c>
      <c r="O50" s="181"/>
      <c r="P50" s="181"/>
      <c r="Q50" s="181"/>
      <c r="R50" s="181"/>
      <c r="S50" s="181"/>
      <c r="T50" s="181"/>
      <c r="U50" s="181"/>
      <c r="V50" s="181"/>
      <c r="W50" s="181"/>
      <c r="X50" s="181"/>
      <c r="Y50" s="181"/>
      <c r="Z50" s="181"/>
      <c r="AA50" s="181"/>
      <c r="AB50" s="181"/>
      <c r="AC50" s="181"/>
      <c r="AD50" s="181"/>
      <c r="AE50" s="181"/>
      <c r="AF50" s="181"/>
      <c r="AG50" s="181"/>
      <c r="AH50" s="181"/>
      <c r="AI50" s="181"/>
      <c r="AJ50" s="181"/>
      <c r="AK50" s="181"/>
      <c r="AL50" s="181"/>
      <c r="AM50" s="181"/>
      <c r="AN50" s="181"/>
      <c r="AO50" s="181"/>
      <c r="AP50" s="181"/>
      <c r="AQ50" s="181"/>
      <c r="AR50" s="181"/>
      <c r="AS50" s="181"/>
      <c r="AT50" s="181"/>
      <c r="AU50" s="181"/>
      <c r="AV50" s="181"/>
      <c r="AW50" s="181"/>
      <c r="AX50" s="181"/>
      <c r="AY50" s="181"/>
      <c r="AZ50" s="181"/>
      <c r="BA50" s="181"/>
      <c r="BB50" s="181"/>
      <c r="BC50" s="181"/>
      <c r="BD50" s="181"/>
      <c r="BE50" s="181"/>
    </row>
    <row r="51" spans="1:57" ht="99.75" customHeight="1" x14ac:dyDescent="0.25">
      <c r="A51" s="535"/>
      <c r="B51" s="524"/>
      <c r="C51" s="536"/>
      <c r="D51" s="526"/>
      <c r="E51" s="525"/>
      <c r="F51" s="525"/>
      <c r="G51" s="248" t="s">
        <v>718</v>
      </c>
      <c r="H51" s="182">
        <v>42863.8</v>
      </c>
      <c r="I51" s="182">
        <v>7564.2</v>
      </c>
      <c r="J51" s="538"/>
      <c r="K51" s="538"/>
      <c r="L51" s="537"/>
      <c r="M51" s="539"/>
      <c r="N51" s="534"/>
      <c r="O51" s="181"/>
      <c r="P51" s="181"/>
      <c r="Q51" s="181"/>
      <c r="R51" s="181"/>
      <c r="S51" s="181"/>
      <c r="T51" s="181"/>
      <c r="U51" s="181"/>
      <c r="V51" s="181"/>
      <c r="W51" s="181"/>
      <c r="X51" s="181"/>
      <c r="Y51" s="181"/>
      <c r="Z51" s="181"/>
      <c r="AA51" s="181"/>
      <c r="AB51" s="181"/>
      <c r="AC51" s="181"/>
      <c r="AD51" s="181"/>
      <c r="AE51" s="181"/>
      <c r="AF51" s="181"/>
      <c r="AG51" s="181"/>
      <c r="AH51" s="181"/>
      <c r="AI51" s="181"/>
      <c r="AJ51" s="181"/>
      <c r="AK51" s="181"/>
      <c r="AL51" s="181"/>
      <c r="AM51" s="181"/>
      <c r="AN51" s="181"/>
      <c r="AO51" s="181"/>
      <c r="AP51" s="181"/>
      <c r="AQ51" s="181"/>
      <c r="AR51" s="181"/>
      <c r="AS51" s="181"/>
      <c r="AT51" s="181"/>
      <c r="AU51" s="181"/>
      <c r="AV51" s="181"/>
      <c r="AW51" s="181"/>
      <c r="AX51" s="181"/>
      <c r="AY51" s="181"/>
      <c r="AZ51" s="181"/>
      <c r="BA51" s="181"/>
      <c r="BB51" s="181"/>
      <c r="BC51" s="181"/>
      <c r="BD51" s="181"/>
      <c r="BE51" s="181"/>
    </row>
    <row r="52" spans="1:57" ht="94.5" customHeight="1" x14ac:dyDescent="0.25">
      <c r="A52" s="535"/>
      <c r="B52" s="524"/>
      <c r="C52" s="536"/>
      <c r="D52" s="526"/>
      <c r="E52" s="525"/>
      <c r="F52" s="525"/>
      <c r="G52" s="248" t="s">
        <v>719</v>
      </c>
      <c r="H52" s="182">
        <v>38737.050000000003</v>
      </c>
      <c r="I52" s="182">
        <v>6835.95</v>
      </c>
      <c r="J52" s="538"/>
      <c r="K52" s="538"/>
      <c r="L52" s="537"/>
      <c r="M52" s="539"/>
      <c r="N52" s="534"/>
      <c r="O52" s="181"/>
      <c r="P52" s="181"/>
      <c r="Q52" s="181"/>
      <c r="R52" s="181"/>
      <c r="S52" s="181"/>
      <c r="T52" s="181"/>
      <c r="U52" s="181"/>
      <c r="V52" s="181"/>
      <c r="W52" s="181"/>
      <c r="X52" s="181"/>
      <c r="Y52" s="181"/>
      <c r="Z52" s="181"/>
      <c r="AA52" s="181"/>
      <c r="AB52" s="181"/>
      <c r="AC52" s="181"/>
      <c r="AD52" s="181"/>
      <c r="AE52" s="181"/>
      <c r="AF52" s="181"/>
      <c r="AG52" s="181"/>
      <c r="AH52" s="181"/>
      <c r="AI52" s="181"/>
      <c r="AJ52" s="181"/>
      <c r="AK52" s="181"/>
      <c r="AL52" s="181"/>
      <c r="AM52" s="181"/>
      <c r="AN52" s="181"/>
      <c r="AO52" s="181"/>
      <c r="AP52" s="181"/>
      <c r="AQ52" s="181"/>
      <c r="AR52" s="181"/>
      <c r="AS52" s="181"/>
      <c r="AT52" s="181"/>
      <c r="AU52" s="181"/>
      <c r="AV52" s="181"/>
      <c r="AW52" s="181"/>
      <c r="AX52" s="181"/>
      <c r="AY52" s="181"/>
      <c r="AZ52" s="181"/>
      <c r="BA52" s="181"/>
      <c r="BB52" s="181"/>
      <c r="BC52" s="181"/>
      <c r="BD52" s="181"/>
      <c r="BE52" s="181"/>
    </row>
    <row r="53" spans="1:57" ht="145.5" customHeight="1" x14ac:dyDescent="0.25">
      <c r="A53" s="25" t="s">
        <v>660</v>
      </c>
      <c r="B53" s="263" t="s">
        <v>646</v>
      </c>
      <c r="C53" s="264" t="s">
        <v>1264</v>
      </c>
      <c r="D53" s="447" t="s">
        <v>663</v>
      </c>
      <c r="E53" s="248" t="s">
        <v>728</v>
      </c>
      <c r="F53" s="248" t="s">
        <v>729</v>
      </c>
      <c r="G53" s="248" t="s">
        <v>942</v>
      </c>
      <c r="H53" s="262">
        <v>88026.45</v>
      </c>
      <c r="I53" s="262">
        <v>15534.08</v>
      </c>
      <c r="J53" s="183">
        <v>204724.25</v>
      </c>
      <c r="K53" s="183">
        <v>240852.06</v>
      </c>
      <c r="L53" s="184">
        <v>20</v>
      </c>
      <c r="M53" s="494" t="s">
        <v>765</v>
      </c>
      <c r="N53" s="46" t="s">
        <v>766</v>
      </c>
      <c r="O53" s="181"/>
      <c r="P53" s="181"/>
      <c r="Q53" s="181"/>
      <c r="R53" s="181"/>
      <c r="S53" s="181"/>
      <c r="T53" s="181"/>
      <c r="U53" s="181"/>
      <c r="V53" s="181"/>
      <c r="W53" s="181"/>
      <c r="X53" s="181"/>
      <c r="Y53" s="181"/>
      <c r="Z53" s="181"/>
      <c r="AA53" s="181"/>
      <c r="AB53" s="181"/>
      <c r="AC53" s="181"/>
      <c r="AD53" s="181"/>
      <c r="AE53" s="181"/>
      <c r="AF53" s="181"/>
      <c r="AG53" s="181"/>
      <c r="AH53" s="181"/>
      <c r="AI53" s="181"/>
      <c r="AJ53" s="181"/>
      <c r="AK53" s="181"/>
      <c r="AL53" s="181"/>
      <c r="AM53" s="181"/>
      <c r="AN53" s="181"/>
      <c r="AO53" s="181"/>
      <c r="AP53" s="181"/>
      <c r="AQ53" s="181"/>
      <c r="AR53" s="181"/>
      <c r="AS53" s="181"/>
      <c r="AT53" s="181"/>
      <c r="AU53" s="181"/>
      <c r="AV53" s="181"/>
      <c r="AW53" s="181"/>
      <c r="AX53" s="181"/>
      <c r="AY53" s="181"/>
      <c r="AZ53" s="181"/>
      <c r="BA53" s="181"/>
      <c r="BB53" s="181"/>
      <c r="BC53" s="181"/>
      <c r="BD53" s="181"/>
      <c r="BE53" s="181"/>
    </row>
    <row r="54" spans="1:57" ht="91.5" customHeight="1" x14ac:dyDescent="0.25">
      <c r="A54" s="535" t="s">
        <v>662</v>
      </c>
      <c r="B54" s="524" t="s">
        <v>646</v>
      </c>
      <c r="C54" s="536" t="s">
        <v>1264</v>
      </c>
      <c r="D54" s="526" t="s">
        <v>665</v>
      </c>
      <c r="E54" s="525" t="s">
        <v>943</v>
      </c>
      <c r="F54" s="525" t="s">
        <v>944</v>
      </c>
      <c r="G54" s="248" t="s">
        <v>945</v>
      </c>
      <c r="H54" s="262">
        <v>44269.7</v>
      </c>
      <c r="I54" s="262">
        <v>7812.3</v>
      </c>
      <c r="J54" s="538">
        <v>226859.9</v>
      </c>
      <c r="K54" s="538">
        <v>266894</v>
      </c>
      <c r="L54" s="537">
        <v>18</v>
      </c>
      <c r="M54" s="539" t="s">
        <v>767</v>
      </c>
      <c r="N54" s="534" t="s">
        <v>547</v>
      </c>
      <c r="O54" s="181"/>
      <c r="P54" s="181"/>
      <c r="Q54" s="181"/>
      <c r="R54" s="181"/>
      <c r="S54" s="181"/>
      <c r="T54" s="181"/>
      <c r="U54" s="181"/>
      <c r="V54" s="181"/>
      <c r="W54" s="181"/>
      <c r="X54" s="181"/>
      <c r="Y54" s="181"/>
      <c r="Z54" s="181"/>
      <c r="AA54" s="181"/>
      <c r="AB54" s="181"/>
      <c r="AC54" s="181"/>
      <c r="AD54" s="181"/>
      <c r="AE54" s="181"/>
      <c r="AF54" s="181"/>
      <c r="AG54" s="181"/>
      <c r="AH54" s="181"/>
      <c r="AI54" s="181"/>
      <c r="AJ54" s="181"/>
      <c r="AK54" s="181"/>
      <c r="AL54" s="181"/>
      <c r="AM54" s="181"/>
      <c r="AN54" s="181"/>
      <c r="AO54" s="181"/>
      <c r="AP54" s="181"/>
      <c r="AQ54" s="181"/>
      <c r="AR54" s="181"/>
      <c r="AS54" s="181"/>
      <c r="AT54" s="181"/>
      <c r="AU54" s="181"/>
      <c r="AV54" s="181"/>
      <c r="AW54" s="181"/>
      <c r="AX54" s="181"/>
      <c r="AY54" s="181"/>
      <c r="AZ54" s="181"/>
      <c r="BA54" s="181"/>
      <c r="BB54" s="181"/>
      <c r="BC54" s="181"/>
      <c r="BD54" s="181"/>
      <c r="BE54" s="181"/>
    </row>
    <row r="55" spans="1:57" ht="93" customHeight="1" x14ac:dyDescent="0.25">
      <c r="A55" s="535"/>
      <c r="B55" s="524"/>
      <c r="C55" s="536"/>
      <c r="D55" s="526"/>
      <c r="E55" s="525"/>
      <c r="F55" s="525"/>
      <c r="G55" s="248" t="s">
        <v>946</v>
      </c>
      <c r="H55" s="182">
        <v>37915.949999999997</v>
      </c>
      <c r="I55" s="182">
        <v>6691.05</v>
      </c>
      <c r="J55" s="538"/>
      <c r="K55" s="538"/>
      <c r="L55" s="537"/>
      <c r="M55" s="539"/>
      <c r="N55" s="534"/>
      <c r="O55" s="181"/>
      <c r="P55" s="181"/>
      <c r="Q55" s="181"/>
      <c r="R55" s="181"/>
      <c r="S55" s="181"/>
      <c r="T55" s="181"/>
      <c r="U55" s="181"/>
      <c r="V55" s="181"/>
      <c r="W55" s="181"/>
      <c r="X55" s="181"/>
      <c r="Y55" s="181"/>
      <c r="Z55" s="181"/>
      <c r="AA55" s="181"/>
      <c r="AB55" s="181"/>
      <c r="AC55" s="181"/>
      <c r="AD55" s="181"/>
      <c r="AE55" s="181"/>
      <c r="AF55" s="181"/>
      <c r="AG55" s="181"/>
      <c r="AH55" s="181"/>
      <c r="AI55" s="181"/>
      <c r="AJ55" s="181"/>
      <c r="AK55" s="181"/>
      <c r="AL55" s="181"/>
      <c r="AM55" s="181"/>
      <c r="AN55" s="181"/>
      <c r="AO55" s="181"/>
      <c r="AP55" s="181"/>
      <c r="AQ55" s="181"/>
      <c r="AR55" s="181"/>
      <c r="AS55" s="181"/>
      <c r="AT55" s="181"/>
      <c r="AU55" s="181"/>
      <c r="AV55" s="181"/>
      <c r="AW55" s="181"/>
      <c r="AX55" s="181"/>
      <c r="AY55" s="181"/>
      <c r="AZ55" s="181"/>
      <c r="BA55" s="181"/>
      <c r="BB55" s="181"/>
      <c r="BC55" s="181"/>
      <c r="BD55" s="181"/>
      <c r="BE55" s="181"/>
    </row>
    <row r="56" spans="1:57" ht="93.75" customHeight="1" x14ac:dyDescent="0.25">
      <c r="A56" s="535"/>
      <c r="B56" s="524"/>
      <c r="C56" s="536"/>
      <c r="D56" s="526"/>
      <c r="E56" s="525"/>
      <c r="F56" s="525"/>
      <c r="G56" s="266" t="s">
        <v>947</v>
      </c>
      <c r="H56" s="182">
        <v>8313</v>
      </c>
      <c r="I56" s="182">
        <v>1467</v>
      </c>
      <c r="J56" s="538"/>
      <c r="K56" s="538"/>
      <c r="L56" s="537"/>
      <c r="M56" s="539"/>
      <c r="N56" s="534"/>
      <c r="O56" s="181"/>
      <c r="P56" s="181"/>
      <c r="Q56" s="181"/>
      <c r="R56" s="181"/>
      <c r="S56" s="181"/>
      <c r="T56" s="181"/>
      <c r="U56" s="181"/>
      <c r="V56" s="181"/>
      <c r="W56" s="181"/>
      <c r="X56" s="181"/>
      <c r="Y56" s="181"/>
      <c r="Z56" s="181"/>
      <c r="AA56" s="181"/>
      <c r="AB56" s="181"/>
      <c r="AC56" s="181"/>
      <c r="AD56" s="181"/>
      <c r="AE56" s="181"/>
      <c r="AF56" s="181"/>
      <c r="AG56" s="181"/>
      <c r="AH56" s="181"/>
      <c r="AI56" s="181"/>
      <c r="AJ56" s="181"/>
      <c r="AK56" s="181"/>
      <c r="AL56" s="181"/>
      <c r="AM56" s="181"/>
      <c r="AN56" s="181"/>
      <c r="AO56" s="181"/>
      <c r="AP56" s="181"/>
      <c r="AQ56" s="181"/>
      <c r="AR56" s="181"/>
      <c r="AS56" s="181"/>
      <c r="AT56" s="181"/>
      <c r="AU56" s="181"/>
      <c r="AV56" s="181"/>
      <c r="AW56" s="181"/>
      <c r="AX56" s="181"/>
      <c r="AY56" s="181"/>
      <c r="AZ56" s="181"/>
      <c r="BA56" s="181"/>
      <c r="BB56" s="181"/>
      <c r="BC56" s="181"/>
      <c r="BD56" s="181"/>
      <c r="BE56" s="181"/>
    </row>
    <row r="57" spans="1:57" ht="69.75" customHeight="1" x14ac:dyDescent="0.25">
      <c r="A57" s="535"/>
      <c r="B57" s="524"/>
      <c r="C57" s="536"/>
      <c r="D57" s="526"/>
      <c r="E57" s="525"/>
      <c r="F57" s="525"/>
      <c r="G57" s="248" t="s">
        <v>948</v>
      </c>
      <c r="H57" s="182">
        <v>39802.949999999997</v>
      </c>
      <c r="I57" s="182">
        <v>7024.05</v>
      </c>
      <c r="J57" s="538"/>
      <c r="K57" s="538"/>
      <c r="L57" s="537"/>
      <c r="M57" s="539"/>
      <c r="N57" s="534"/>
      <c r="O57" s="181"/>
      <c r="P57" s="181"/>
      <c r="Q57" s="181"/>
      <c r="R57" s="181"/>
      <c r="S57" s="181"/>
      <c r="T57" s="181"/>
      <c r="U57" s="181"/>
      <c r="V57" s="181"/>
      <c r="W57" s="181"/>
      <c r="X57" s="181"/>
      <c r="Y57" s="181"/>
      <c r="Z57" s="181"/>
      <c r="AA57" s="181"/>
      <c r="AB57" s="181"/>
      <c r="AC57" s="181"/>
      <c r="AD57" s="181"/>
      <c r="AE57" s="181"/>
      <c r="AF57" s="181"/>
      <c r="AG57" s="181"/>
      <c r="AH57" s="181"/>
      <c r="AI57" s="181"/>
      <c r="AJ57" s="181"/>
      <c r="AK57" s="181"/>
      <c r="AL57" s="181"/>
      <c r="AM57" s="181"/>
      <c r="AN57" s="181"/>
      <c r="AO57" s="181"/>
      <c r="AP57" s="181"/>
      <c r="AQ57" s="181"/>
      <c r="AR57" s="181"/>
      <c r="AS57" s="181"/>
      <c r="AT57" s="181"/>
      <c r="AU57" s="181"/>
      <c r="AV57" s="181"/>
      <c r="AW57" s="181"/>
      <c r="AX57" s="181"/>
      <c r="AY57" s="181"/>
      <c r="AZ57" s="181"/>
      <c r="BA57" s="181"/>
      <c r="BB57" s="181"/>
      <c r="BC57" s="181"/>
      <c r="BD57" s="181"/>
      <c r="BE57" s="181"/>
    </row>
    <row r="58" spans="1:57" ht="84" customHeight="1" x14ac:dyDescent="0.25">
      <c r="A58" s="535"/>
      <c r="B58" s="524"/>
      <c r="C58" s="536"/>
      <c r="D58" s="526"/>
      <c r="E58" s="525"/>
      <c r="F58" s="525"/>
      <c r="G58" s="248" t="s">
        <v>949</v>
      </c>
      <c r="H58" s="182">
        <v>5618.5</v>
      </c>
      <c r="I58" s="182">
        <v>991.5</v>
      </c>
      <c r="J58" s="538"/>
      <c r="K58" s="538"/>
      <c r="L58" s="537"/>
      <c r="M58" s="539"/>
      <c r="N58" s="534"/>
      <c r="O58" s="181"/>
      <c r="P58" s="181"/>
      <c r="Q58" s="181"/>
      <c r="R58" s="181"/>
      <c r="S58" s="181"/>
      <c r="T58" s="181"/>
      <c r="U58" s="181"/>
      <c r="V58" s="181"/>
      <c r="W58" s="181"/>
      <c r="X58" s="181"/>
      <c r="Y58" s="181"/>
      <c r="Z58" s="181"/>
      <c r="AA58" s="181"/>
      <c r="AB58" s="181"/>
      <c r="AC58" s="181"/>
      <c r="AD58" s="181"/>
      <c r="AE58" s="181"/>
      <c r="AF58" s="181"/>
      <c r="AG58" s="181"/>
      <c r="AH58" s="181"/>
      <c r="AI58" s="181"/>
      <c r="AJ58" s="181"/>
      <c r="AK58" s="181"/>
      <c r="AL58" s="181"/>
      <c r="AM58" s="181"/>
      <c r="AN58" s="181"/>
      <c r="AO58" s="181"/>
      <c r="AP58" s="181"/>
      <c r="AQ58" s="181"/>
      <c r="AR58" s="181"/>
      <c r="AS58" s="181"/>
      <c r="AT58" s="181"/>
      <c r="AU58" s="181"/>
      <c r="AV58" s="181"/>
      <c r="AW58" s="181"/>
      <c r="AX58" s="181"/>
      <c r="AY58" s="181"/>
      <c r="AZ58" s="181"/>
      <c r="BA58" s="181"/>
      <c r="BB58" s="181"/>
      <c r="BC58" s="181"/>
      <c r="BD58" s="181"/>
      <c r="BE58" s="181"/>
    </row>
    <row r="59" spans="1:57" ht="107.25" customHeight="1" x14ac:dyDescent="0.25">
      <c r="A59" s="501" t="s">
        <v>664</v>
      </c>
      <c r="B59" s="524" t="s">
        <v>646</v>
      </c>
      <c r="C59" s="525" t="s">
        <v>1321</v>
      </c>
      <c r="D59" s="532" t="s">
        <v>1322</v>
      </c>
      <c r="E59" s="525" t="s">
        <v>1323</v>
      </c>
      <c r="F59" s="525" t="s">
        <v>1324</v>
      </c>
      <c r="G59" s="248" t="s">
        <v>1325</v>
      </c>
      <c r="H59" s="258">
        <v>137535.95000000001</v>
      </c>
      <c r="I59" s="258">
        <v>24271.05</v>
      </c>
      <c r="J59" s="533">
        <v>291975</v>
      </c>
      <c r="K59" s="533">
        <v>343500.2</v>
      </c>
      <c r="L59" s="501">
        <v>12</v>
      </c>
      <c r="M59" s="539" t="s">
        <v>1328</v>
      </c>
      <c r="N59" s="534" t="s">
        <v>1327</v>
      </c>
      <c r="O59" s="181"/>
      <c r="P59" s="181"/>
      <c r="Q59" s="181"/>
      <c r="R59" s="181"/>
      <c r="S59" s="181"/>
      <c r="T59" s="181"/>
      <c r="U59" s="181"/>
      <c r="V59" s="181"/>
      <c r="W59" s="181"/>
      <c r="X59" s="181"/>
      <c r="Y59" s="181"/>
      <c r="Z59" s="181"/>
      <c r="AA59" s="181"/>
      <c r="AB59" s="181"/>
      <c r="AC59" s="181"/>
      <c r="AD59" s="181"/>
      <c r="AE59" s="181"/>
      <c r="AF59" s="181"/>
      <c r="AG59" s="181"/>
      <c r="AH59" s="181"/>
      <c r="AI59" s="181"/>
      <c r="AJ59" s="181"/>
      <c r="AK59" s="181"/>
      <c r="AL59" s="181"/>
      <c r="AM59" s="181"/>
      <c r="AN59" s="181"/>
      <c r="AO59" s="181"/>
      <c r="AP59" s="181"/>
      <c r="AQ59" s="181"/>
      <c r="AR59" s="181"/>
      <c r="AS59" s="181"/>
      <c r="AT59" s="181"/>
      <c r="AU59" s="181"/>
      <c r="AV59" s="181"/>
      <c r="AW59" s="181"/>
      <c r="AX59" s="181"/>
      <c r="AY59" s="181"/>
      <c r="AZ59" s="181"/>
      <c r="BA59" s="181"/>
      <c r="BB59" s="181"/>
      <c r="BC59" s="181"/>
      <c r="BD59" s="181"/>
      <c r="BE59" s="181"/>
    </row>
    <row r="60" spans="1:57" ht="79.5" customHeight="1" x14ac:dyDescent="0.25">
      <c r="A60" s="501"/>
      <c r="B60" s="524"/>
      <c r="C60" s="525"/>
      <c r="D60" s="532"/>
      <c r="E60" s="525"/>
      <c r="F60" s="525"/>
      <c r="G60" s="248" t="s">
        <v>1326</v>
      </c>
      <c r="H60" s="258">
        <v>7818.3</v>
      </c>
      <c r="I60" s="258">
        <v>1379.7</v>
      </c>
      <c r="J60" s="533"/>
      <c r="K60" s="533"/>
      <c r="L60" s="501"/>
      <c r="M60" s="539"/>
      <c r="N60" s="534"/>
      <c r="O60" s="181"/>
      <c r="P60" s="181"/>
      <c r="Q60" s="181"/>
      <c r="R60" s="181"/>
      <c r="S60" s="181"/>
      <c r="T60" s="181"/>
      <c r="U60" s="181"/>
      <c r="V60" s="181"/>
      <c r="W60" s="181"/>
      <c r="X60" s="181"/>
      <c r="Y60" s="181"/>
      <c r="Z60" s="181"/>
      <c r="AA60" s="181"/>
      <c r="AB60" s="181"/>
      <c r="AC60" s="181"/>
      <c r="AD60" s="181"/>
      <c r="AE60" s="181"/>
      <c r="AF60" s="181"/>
      <c r="AG60" s="181"/>
      <c r="AH60" s="181"/>
      <c r="AI60" s="181"/>
      <c r="AJ60" s="181"/>
      <c r="AK60" s="181"/>
      <c r="AL60" s="181"/>
      <c r="AM60" s="181"/>
      <c r="AN60" s="181"/>
      <c r="AO60" s="181"/>
      <c r="AP60" s="181"/>
      <c r="AQ60" s="181"/>
      <c r="AR60" s="181"/>
      <c r="AS60" s="181"/>
      <c r="AT60" s="181"/>
      <c r="AU60" s="181"/>
      <c r="AV60" s="181"/>
      <c r="AW60" s="181"/>
      <c r="AX60" s="181"/>
      <c r="AY60" s="181"/>
      <c r="AZ60" s="181"/>
      <c r="BA60" s="181"/>
      <c r="BB60" s="181"/>
      <c r="BC60" s="181"/>
      <c r="BD60" s="181"/>
      <c r="BE60" s="181"/>
    </row>
    <row r="61" spans="1:57" ht="106.5" customHeight="1" x14ac:dyDescent="0.25">
      <c r="A61" s="501" t="s">
        <v>1399</v>
      </c>
      <c r="B61" s="524" t="s">
        <v>646</v>
      </c>
      <c r="C61" s="525" t="s">
        <v>1264</v>
      </c>
      <c r="D61" s="532" t="s">
        <v>1312</v>
      </c>
      <c r="E61" s="525" t="s">
        <v>1313</v>
      </c>
      <c r="F61" s="525" t="s">
        <v>1314</v>
      </c>
      <c r="G61" s="248" t="s">
        <v>1315</v>
      </c>
      <c r="H61" s="258">
        <v>109748.6</v>
      </c>
      <c r="I61" s="258">
        <v>19367.400000000001</v>
      </c>
      <c r="J61" s="533">
        <v>214351.55</v>
      </c>
      <c r="K61" s="533">
        <v>296191</v>
      </c>
      <c r="L61" s="501">
        <v>18</v>
      </c>
      <c r="M61" s="539" t="s">
        <v>1320</v>
      </c>
      <c r="N61" s="534" t="s">
        <v>1319</v>
      </c>
      <c r="O61" s="181"/>
      <c r="P61" s="181"/>
      <c r="Q61" s="181"/>
      <c r="R61" s="181"/>
      <c r="S61" s="181"/>
      <c r="T61" s="181"/>
      <c r="U61" s="181"/>
      <c r="V61" s="181"/>
      <c r="W61" s="181"/>
      <c r="X61" s="181"/>
      <c r="Y61" s="181"/>
      <c r="Z61" s="181"/>
      <c r="AA61" s="181"/>
      <c r="AB61" s="181"/>
      <c r="AC61" s="181"/>
      <c r="AD61" s="181"/>
      <c r="AE61" s="181"/>
      <c r="AF61" s="181"/>
      <c r="AG61" s="181"/>
      <c r="AH61" s="181"/>
      <c r="AI61" s="181"/>
      <c r="AJ61" s="181"/>
      <c r="AK61" s="181"/>
      <c r="AL61" s="181"/>
      <c r="AM61" s="181"/>
      <c r="AN61" s="181"/>
      <c r="AO61" s="181"/>
      <c r="AP61" s="181"/>
      <c r="AQ61" s="181"/>
      <c r="AR61" s="181"/>
      <c r="AS61" s="181"/>
      <c r="AT61" s="181"/>
      <c r="AU61" s="181"/>
      <c r="AV61" s="181"/>
      <c r="AW61" s="181"/>
      <c r="AX61" s="181"/>
      <c r="AY61" s="181"/>
      <c r="AZ61" s="181"/>
      <c r="BA61" s="181"/>
      <c r="BB61" s="181"/>
      <c r="BC61" s="181"/>
      <c r="BD61" s="181"/>
      <c r="BE61" s="181"/>
    </row>
    <row r="62" spans="1:57" ht="118.5" customHeight="1" x14ac:dyDescent="0.25">
      <c r="A62" s="501"/>
      <c r="B62" s="524"/>
      <c r="C62" s="525"/>
      <c r="D62" s="532"/>
      <c r="E62" s="525"/>
      <c r="F62" s="525"/>
      <c r="G62" s="248" t="s">
        <v>1316</v>
      </c>
      <c r="H62" s="258">
        <v>44007.9</v>
      </c>
      <c r="I62" s="258">
        <v>7766.1</v>
      </c>
      <c r="J62" s="533"/>
      <c r="K62" s="533"/>
      <c r="L62" s="501"/>
      <c r="M62" s="539"/>
      <c r="N62" s="534"/>
      <c r="O62" s="181"/>
      <c r="P62" s="181"/>
      <c r="Q62" s="181"/>
      <c r="R62" s="181"/>
      <c r="S62" s="181"/>
      <c r="T62" s="181"/>
      <c r="U62" s="181"/>
      <c r="V62" s="181"/>
      <c r="W62" s="181"/>
      <c r="X62" s="181"/>
      <c r="Y62" s="181"/>
      <c r="Z62" s="181"/>
      <c r="AA62" s="181"/>
      <c r="AB62" s="181"/>
      <c r="AC62" s="181"/>
      <c r="AD62" s="181"/>
      <c r="AE62" s="181"/>
      <c r="AF62" s="181"/>
      <c r="AG62" s="181"/>
      <c r="AH62" s="181"/>
      <c r="AI62" s="181"/>
      <c r="AJ62" s="181"/>
      <c r="AK62" s="181"/>
      <c r="AL62" s="181"/>
      <c r="AM62" s="181"/>
      <c r="AN62" s="181"/>
      <c r="AO62" s="181"/>
      <c r="AP62" s="181"/>
      <c r="AQ62" s="181"/>
      <c r="AR62" s="181"/>
      <c r="AS62" s="181"/>
      <c r="AT62" s="181"/>
      <c r="AU62" s="181"/>
      <c r="AV62" s="181"/>
      <c r="AW62" s="181"/>
      <c r="AX62" s="181"/>
      <c r="AY62" s="181"/>
      <c r="AZ62" s="181"/>
      <c r="BA62" s="181"/>
      <c r="BB62" s="181"/>
      <c r="BC62" s="181"/>
      <c r="BD62" s="181"/>
      <c r="BE62" s="181"/>
    </row>
    <row r="63" spans="1:57" ht="92.25" customHeight="1" x14ac:dyDescent="0.25">
      <c r="A63" s="501"/>
      <c r="B63" s="524"/>
      <c r="C63" s="525"/>
      <c r="D63" s="532"/>
      <c r="E63" s="525"/>
      <c r="F63" s="525"/>
      <c r="G63" s="248" t="s">
        <v>1317</v>
      </c>
      <c r="H63" s="258">
        <v>34908.65</v>
      </c>
      <c r="I63" s="258">
        <v>6160.35</v>
      </c>
      <c r="J63" s="533"/>
      <c r="K63" s="533"/>
      <c r="L63" s="501"/>
      <c r="M63" s="539"/>
      <c r="N63" s="534"/>
      <c r="O63" s="181"/>
      <c r="P63" s="181"/>
      <c r="Q63" s="181"/>
      <c r="R63" s="181"/>
      <c r="S63" s="181"/>
      <c r="T63" s="181"/>
      <c r="U63" s="181"/>
      <c r="V63" s="181"/>
      <c r="W63" s="181"/>
      <c r="X63" s="181"/>
      <c r="Y63" s="181"/>
      <c r="Z63" s="181"/>
      <c r="AA63" s="181"/>
      <c r="AB63" s="181"/>
      <c r="AC63" s="181"/>
      <c r="AD63" s="181"/>
      <c r="AE63" s="181"/>
      <c r="AF63" s="181"/>
      <c r="AG63" s="181"/>
      <c r="AH63" s="181"/>
      <c r="AI63" s="181"/>
      <c r="AJ63" s="181"/>
      <c r="AK63" s="181"/>
      <c r="AL63" s="181"/>
      <c r="AM63" s="181"/>
      <c r="AN63" s="181"/>
      <c r="AO63" s="181"/>
      <c r="AP63" s="181"/>
      <c r="AQ63" s="181"/>
      <c r="AR63" s="181"/>
      <c r="AS63" s="181"/>
      <c r="AT63" s="181"/>
      <c r="AU63" s="181"/>
      <c r="AV63" s="181"/>
      <c r="AW63" s="181"/>
      <c r="AX63" s="181"/>
      <c r="AY63" s="181"/>
      <c r="AZ63" s="181"/>
      <c r="BA63" s="181"/>
      <c r="BB63" s="181"/>
      <c r="BC63" s="181"/>
      <c r="BD63" s="181"/>
      <c r="BE63" s="181"/>
    </row>
    <row r="64" spans="1:57" ht="79.5" customHeight="1" x14ac:dyDescent="0.25">
      <c r="A64" s="501"/>
      <c r="B64" s="524"/>
      <c r="C64" s="525"/>
      <c r="D64" s="532"/>
      <c r="E64" s="525"/>
      <c r="F64" s="525"/>
      <c r="G64" s="248" t="s">
        <v>1318</v>
      </c>
      <c r="H64" s="258">
        <v>17669.8</v>
      </c>
      <c r="I64" s="258">
        <v>3118.2</v>
      </c>
      <c r="J64" s="533"/>
      <c r="K64" s="533"/>
      <c r="L64" s="501"/>
      <c r="M64" s="539"/>
      <c r="N64" s="534"/>
      <c r="O64" s="181"/>
      <c r="P64" s="181"/>
      <c r="Q64" s="181"/>
      <c r="R64" s="181"/>
      <c r="S64" s="181"/>
      <c r="T64" s="181"/>
      <c r="U64" s="181"/>
      <c r="V64" s="181"/>
      <c r="W64" s="181"/>
      <c r="X64" s="181"/>
      <c r="Y64" s="181"/>
      <c r="Z64" s="181"/>
      <c r="AA64" s="181"/>
      <c r="AB64" s="181"/>
      <c r="AC64" s="181"/>
      <c r="AD64" s="181"/>
      <c r="AE64" s="181"/>
      <c r="AF64" s="181"/>
      <c r="AG64" s="181"/>
      <c r="AH64" s="181"/>
      <c r="AI64" s="181"/>
      <c r="AJ64" s="181"/>
      <c r="AK64" s="181"/>
      <c r="AL64" s="181"/>
      <c r="AM64" s="181"/>
      <c r="AN64" s="181"/>
      <c r="AO64" s="181"/>
      <c r="AP64" s="181"/>
      <c r="AQ64" s="181"/>
      <c r="AR64" s="181"/>
      <c r="AS64" s="181"/>
      <c r="AT64" s="181"/>
      <c r="AU64" s="181"/>
      <c r="AV64" s="181"/>
      <c r="AW64" s="181"/>
      <c r="AX64" s="181"/>
      <c r="AY64" s="181"/>
      <c r="AZ64" s="181"/>
      <c r="BA64" s="181"/>
      <c r="BB64" s="181"/>
      <c r="BC64" s="181"/>
      <c r="BD64" s="181"/>
      <c r="BE64" s="181"/>
    </row>
    <row r="65" spans="1:57" ht="93.75" customHeight="1" x14ac:dyDescent="0.25">
      <c r="A65" s="501" t="s">
        <v>1400</v>
      </c>
      <c r="B65" s="524" t="s">
        <v>646</v>
      </c>
      <c r="C65" s="562" t="s">
        <v>1308</v>
      </c>
      <c r="D65" s="532" t="s">
        <v>1329</v>
      </c>
      <c r="E65" s="525" t="s">
        <v>1330</v>
      </c>
      <c r="F65" s="525" t="s">
        <v>1331</v>
      </c>
      <c r="G65" s="248" t="s">
        <v>1332</v>
      </c>
      <c r="H65" s="258">
        <v>118552.33</v>
      </c>
      <c r="I65" s="258">
        <v>20921</v>
      </c>
      <c r="J65" s="533">
        <v>1519238.13</v>
      </c>
      <c r="K65" s="533">
        <v>1787338.98</v>
      </c>
      <c r="L65" s="501">
        <v>18</v>
      </c>
      <c r="M65" s="539" t="s">
        <v>1342</v>
      </c>
      <c r="N65" s="534" t="s">
        <v>1341</v>
      </c>
      <c r="O65" s="181"/>
      <c r="P65" s="181"/>
      <c r="Q65" s="181"/>
      <c r="R65" s="181"/>
      <c r="S65" s="181"/>
      <c r="T65" s="181"/>
      <c r="U65" s="181"/>
      <c r="V65" s="181"/>
      <c r="W65" s="181"/>
      <c r="X65" s="181"/>
      <c r="Y65" s="181"/>
      <c r="Z65" s="181"/>
      <c r="AA65" s="181"/>
      <c r="AB65" s="181"/>
      <c r="AC65" s="181"/>
      <c r="AD65" s="181"/>
      <c r="AE65" s="181"/>
      <c r="AF65" s="181"/>
      <c r="AG65" s="181"/>
      <c r="AH65" s="181"/>
      <c r="AI65" s="181"/>
      <c r="AJ65" s="181"/>
      <c r="AK65" s="181"/>
      <c r="AL65" s="181"/>
      <c r="AM65" s="181"/>
      <c r="AN65" s="181"/>
      <c r="AO65" s="181"/>
      <c r="AP65" s="181"/>
      <c r="AQ65" s="181"/>
      <c r="AR65" s="181"/>
      <c r="AS65" s="181"/>
      <c r="AT65" s="181"/>
      <c r="AU65" s="181"/>
      <c r="AV65" s="181"/>
      <c r="AW65" s="181"/>
      <c r="AX65" s="181"/>
      <c r="AY65" s="181"/>
      <c r="AZ65" s="181"/>
      <c r="BA65" s="181"/>
      <c r="BB65" s="181"/>
      <c r="BC65" s="181"/>
      <c r="BD65" s="181"/>
      <c r="BE65" s="181"/>
    </row>
    <row r="66" spans="1:57" ht="92.25" customHeight="1" x14ac:dyDescent="0.25">
      <c r="A66" s="501"/>
      <c r="B66" s="524"/>
      <c r="C66" s="562"/>
      <c r="D66" s="532"/>
      <c r="E66" s="525"/>
      <c r="F66" s="525"/>
      <c r="G66" s="248" t="s">
        <v>1333</v>
      </c>
      <c r="H66" s="258">
        <v>76704</v>
      </c>
      <c r="I66" s="258">
        <v>13536</v>
      </c>
      <c r="J66" s="533"/>
      <c r="K66" s="533"/>
      <c r="L66" s="501"/>
      <c r="M66" s="539"/>
      <c r="N66" s="534"/>
      <c r="O66" s="181"/>
      <c r="P66" s="181"/>
      <c r="Q66" s="181"/>
      <c r="R66" s="181"/>
      <c r="S66" s="181"/>
      <c r="T66" s="181"/>
      <c r="U66" s="181"/>
      <c r="V66" s="181"/>
      <c r="W66" s="181"/>
      <c r="X66" s="181"/>
      <c r="Y66" s="181"/>
      <c r="Z66" s="181"/>
      <c r="AA66" s="181"/>
      <c r="AB66" s="181"/>
      <c r="AC66" s="181"/>
      <c r="AD66" s="181"/>
      <c r="AE66" s="181"/>
      <c r="AF66" s="181"/>
      <c r="AG66" s="181"/>
      <c r="AH66" s="181"/>
      <c r="AI66" s="181"/>
      <c r="AJ66" s="181"/>
      <c r="AK66" s="181"/>
      <c r="AL66" s="181"/>
      <c r="AM66" s="181"/>
      <c r="AN66" s="181"/>
      <c r="AO66" s="181"/>
      <c r="AP66" s="181"/>
      <c r="AQ66" s="181"/>
      <c r="AR66" s="181"/>
      <c r="AS66" s="181"/>
      <c r="AT66" s="181"/>
      <c r="AU66" s="181"/>
      <c r="AV66" s="181"/>
      <c r="AW66" s="181"/>
      <c r="AX66" s="181"/>
      <c r="AY66" s="181"/>
      <c r="AZ66" s="181"/>
      <c r="BA66" s="181"/>
      <c r="BB66" s="181"/>
      <c r="BC66" s="181"/>
      <c r="BD66" s="181"/>
      <c r="BE66" s="181"/>
    </row>
    <row r="67" spans="1:57" ht="78.75" customHeight="1" x14ac:dyDescent="0.25">
      <c r="A67" s="501"/>
      <c r="B67" s="524"/>
      <c r="C67" s="562"/>
      <c r="D67" s="532"/>
      <c r="E67" s="525"/>
      <c r="F67" s="525"/>
      <c r="G67" s="248" t="s">
        <v>1334</v>
      </c>
      <c r="H67" s="258">
        <v>127307.33</v>
      </c>
      <c r="I67" s="258">
        <v>22466</v>
      </c>
      <c r="J67" s="533"/>
      <c r="K67" s="533"/>
      <c r="L67" s="501"/>
      <c r="M67" s="539"/>
      <c r="N67" s="534"/>
      <c r="O67" s="181"/>
      <c r="P67" s="181"/>
      <c r="Q67" s="181"/>
      <c r="R67" s="181"/>
      <c r="S67" s="181"/>
      <c r="T67" s="181"/>
      <c r="U67" s="181"/>
      <c r="V67" s="181"/>
      <c r="W67" s="181"/>
      <c r="X67" s="181"/>
      <c r="Y67" s="181"/>
      <c r="Z67" s="181"/>
      <c r="AA67" s="181"/>
      <c r="AB67" s="181"/>
      <c r="AC67" s="181"/>
      <c r="AD67" s="181"/>
      <c r="AE67" s="181"/>
      <c r="AF67" s="181"/>
      <c r="AG67" s="181"/>
      <c r="AH67" s="181"/>
      <c r="AI67" s="181"/>
      <c r="AJ67" s="181"/>
      <c r="AK67" s="181"/>
      <c r="AL67" s="181"/>
      <c r="AM67" s="181"/>
      <c r="AN67" s="181"/>
      <c r="AO67" s="181"/>
      <c r="AP67" s="181"/>
      <c r="AQ67" s="181"/>
      <c r="AR67" s="181"/>
      <c r="AS67" s="181"/>
      <c r="AT67" s="181"/>
      <c r="AU67" s="181"/>
      <c r="AV67" s="181"/>
      <c r="AW67" s="181"/>
      <c r="AX67" s="181"/>
      <c r="AY67" s="181"/>
      <c r="AZ67" s="181"/>
      <c r="BA67" s="181"/>
      <c r="BB67" s="181"/>
      <c r="BC67" s="181"/>
      <c r="BD67" s="181"/>
      <c r="BE67" s="181"/>
    </row>
    <row r="68" spans="1:57" ht="79.5" customHeight="1" x14ac:dyDescent="0.25">
      <c r="A68" s="501"/>
      <c r="B68" s="524"/>
      <c r="C68" s="562"/>
      <c r="D68" s="532"/>
      <c r="E68" s="525"/>
      <c r="F68" s="525"/>
      <c r="G68" s="248" t="s">
        <v>1335</v>
      </c>
      <c r="H68" s="258">
        <v>20757</v>
      </c>
      <c r="I68" s="258">
        <v>3663</v>
      </c>
      <c r="J68" s="533"/>
      <c r="K68" s="533"/>
      <c r="L68" s="501"/>
      <c r="M68" s="539"/>
      <c r="N68" s="534"/>
      <c r="O68" s="181"/>
      <c r="P68" s="181"/>
      <c r="Q68" s="181"/>
      <c r="R68" s="181"/>
      <c r="S68" s="181"/>
      <c r="T68" s="181"/>
      <c r="U68" s="181"/>
      <c r="V68" s="181"/>
      <c r="W68" s="181"/>
      <c r="X68" s="181"/>
      <c r="Y68" s="181"/>
      <c r="Z68" s="181"/>
      <c r="AA68" s="181"/>
      <c r="AB68" s="181"/>
      <c r="AC68" s="181"/>
      <c r="AD68" s="181"/>
      <c r="AE68" s="181"/>
      <c r="AF68" s="181"/>
      <c r="AG68" s="181"/>
      <c r="AH68" s="181"/>
      <c r="AI68" s="181"/>
      <c r="AJ68" s="181"/>
      <c r="AK68" s="181"/>
      <c r="AL68" s="181"/>
      <c r="AM68" s="181"/>
      <c r="AN68" s="181"/>
      <c r="AO68" s="181"/>
      <c r="AP68" s="181"/>
      <c r="AQ68" s="181"/>
      <c r="AR68" s="181"/>
      <c r="AS68" s="181"/>
      <c r="AT68" s="181"/>
      <c r="AU68" s="181"/>
      <c r="AV68" s="181"/>
      <c r="AW68" s="181"/>
      <c r="AX68" s="181"/>
      <c r="AY68" s="181"/>
      <c r="AZ68" s="181"/>
      <c r="BA68" s="181"/>
      <c r="BB68" s="181"/>
      <c r="BC68" s="181"/>
      <c r="BD68" s="181"/>
      <c r="BE68" s="181"/>
    </row>
    <row r="69" spans="1:57" ht="94.5" customHeight="1" x14ac:dyDescent="0.25">
      <c r="A69" s="501"/>
      <c r="B69" s="524"/>
      <c r="C69" s="562"/>
      <c r="D69" s="532"/>
      <c r="E69" s="525"/>
      <c r="F69" s="525"/>
      <c r="G69" s="248" t="s">
        <v>1336</v>
      </c>
      <c r="H69" s="258">
        <v>137252</v>
      </c>
      <c r="I69" s="258">
        <v>24221</v>
      </c>
      <c r="J69" s="533"/>
      <c r="K69" s="533"/>
      <c r="L69" s="501"/>
      <c r="M69" s="539"/>
      <c r="N69" s="534"/>
      <c r="O69" s="181"/>
      <c r="P69" s="181"/>
      <c r="Q69" s="181"/>
      <c r="R69" s="181"/>
      <c r="S69" s="181"/>
      <c r="T69" s="181"/>
      <c r="U69" s="181"/>
      <c r="V69" s="181"/>
      <c r="W69" s="181"/>
      <c r="X69" s="181"/>
      <c r="Y69" s="181"/>
      <c r="Z69" s="181"/>
      <c r="AA69" s="181"/>
      <c r="AB69" s="181"/>
      <c r="AC69" s="181"/>
      <c r="AD69" s="181"/>
      <c r="AE69" s="181"/>
      <c r="AF69" s="181"/>
      <c r="AG69" s="181"/>
      <c r="AH69" s="181"/>
      <c r="AI69" s="181"/>
      <c r="AJ69" s="181"/>
      <c r="AK69" s="181"/>
      <c r="AL69" s="181"/>
      <c r="AM69" s="181"/>
      <c r="AN69" s="181"/>
      <c r="AO69" s="181"/>
      <c r="AP69" s="181"/>
      <c r="AQ69" s="181"/>
      <c r="AR69" s="181"/>
      <c r="AS69" s="181"/>
      <c r="AT69" s="181"/>
      <c r="AU69" s="181"/>
      <c r="AV69" s="181"/>
      <c r="AW69" s="181"/>
      <c r="AX69" s="181"/>
      <c r="AY69" s="181"/>
      <c r="AZ69" s="181"/>
      <c r="BA69" s="181"/>
      <c r="BB69" s="181"/>
      <c r="BC69" s="181"/>
      <c r="BD69" s="181"/>
      <c r="BE69" s="181"/>
    </row>
    <row r="70" spans="1:57" ht="93.75" customHeight="1" x14ac:dyDescent="0.25">
      <c r="A70" s="501"/>
      <c r="B70" s="524"/>
      <c r="C70" s="562"/>
      <c r="D70" s="532"/>
      <c r="E70" s="525"/>
      <c r="F70" s="525"/>
      <c r="G70" s="248" t="s">
        <v>1337</v>
      </c>
      <c r="H70" s="258">
        <v>77089.33</v>
      </c>
      <c r="I70" s="258">
        <v>13604</v>
      </c>
      <c r="J70" s="533"/>
      <c r="K70" s="533"/>
      <c r="L70" s="501"/>
      <c r="M70" s="539"/>
      <c r="N70" s="534"/>
      <c r="O70" s="181"/>
      <c r="P70" s="181"/>
      <c r="Q70" s="181"/>
      <c r="R70" s="181"/>
      <c r="S70" s="181"/>
      <c r="T70" s="181"/>
      <c r="U70" s="181"/>
      <c r="V70" s="181"/>
      <c r="W70" s="181"/>
      <c r="X70" s="181"/>
      <c r="Y70" s="181"/>
      <c r="Z70" s="181"/>
      <c r="AA70" s="181"/>
      <c r="AB70" s="181"/>
      <c r="AC70" s="181"/>
      <c r="AD70" s="181"/>
      <c r="AE70" s="181"/>
      <c r="AF70" s="181"/>
      <c r="AG70" s="181"/>
      <c r="AH70" s="181"/>
      <c r="AI70" s="181"/>
      <c r="AJ70" s="181"/>
      <c r="AK70" s="181"/>
      <c r="AL70" s="181"/>
      <c r="AM70" s="181"/>
      <c r="AN70" s="181"/>
      <c r="AO70" s="181"/>
      <c r="AP70" s="181"/>
      <c r="AQ70" s="181"/>
      <c r="AR70" s="181"/>
      <c r="AS70" s="181"/>
      <c r="AT70" s="181"/>
      <c r="AU70" s="181"/>
      <c r="AV70" s="181"/>
      <c r="AW70" s="181"/>
      <c r="AX70" s="181"/>
      <c r="AY70" s="181"/>
      <c r="AZ70" s="181"/>
      <c r="BA70" s="181"/>
      <c r="BB70" s="181"/>
      <c r="BC70" s="181"/>
      <c r="BD70" s="181"/>
      <c r="BE70" s="181"/>
    </row>
    <row r="71" spans="1:57" ht="81" customHeight="1" x14ac:dyDescent="0.25">
      <c r="A71" s="501"/>
      <c r="B71" s="524"/>
      <c r="C71" s="562"/>
      <c r="D71" s="532"/>
      <c r="E71" s="525"/>
      <c r="F71" s="525"/>
      <c r="G71" s="248" t="s">
        <v>1338</v>
      </c>
      <c r="H71" s="258">
        <v>88502</v>
      </c>
      <c r="I71" s="258">
        <v>15618</v>
      </c>
      <c r="J71" s="533"/>
      <c r="K71" s="533"/>
      <c r="L71" s="501"/>
      <c r="M71" s="539"/>
      <c r="N71" s="534"/>
      <c r="O71" s="181"/>
      <c r="P71" s="181"/>
      <c r="Q71" s="181"/>
      <c r="R71" s="181"/>
      <c r="S71" s="181"/>
      <c r="T71" s="181"/>
      <c r="U71" s="181"/>
      <c r="V71" s="181"/>
      <c r="W71" s="181"/>
      <c r="X71" s="181"/>
      <c r="Y71" s="181"/>
      <c r="Z71" s="181"/>
      <c r="AA71" s="181"/>
      <c r="AB71" s="181"/>
      <c r="AC71" s="181"/>
      <c r="AD71" s="181"/>
      <c r="AE71" s="181"/>
      <c r="AF71" s="181"/>
      <c r="AG71" s="181"/>
      <c r="AH71" s="181"/>
      <c r="AI71" s="181"/>
      <c r="AJ71" s="181"/>
      <c r="AK71" s="181"/>
      <c r="AL71" s="181"/>
      <c r="AM71" s="181"/>
      <c r="AN71" s="181"/>
      <c r="AO71" s="181"/>
      <c r="AP71" s="181"/>
      <c r="AQ71" s="181"/>
      <c r="AR71" s="181"/>
      <c r="AS71" s="181"/>
      <c r="AT71" s="181"/>
      <c r="AU71" s="181"/>
      <c r="AV71" s="181"/>
      <c r="AW71" s="181"/>
      <c r="AX71" s="181"/>
      <c r="AY71" s="181"/>
      <c r="AZ71" s="181"/>
      <c r="BA71" s="181"/>
      <c r="BB71" s="181"/>
      <c r="BC71" s="181"/>
      <c r="BD71" s="181"/>
      <c r="BE71" s="181"/>
    </row>
    <row r="72" spans="1:57" ht="80.25" customHeight="1" x14ac:dyDescent="0.25">
      <c r="A72" s="501"/>
      <c r="B72" s="524"/>
      <c r="C72" s="562"/>
      <c r="D72" s="532"/>
      <c r="E72" s="525"/>
      <c r="F72" s="525"/>
      <c r="G72" s="248" t="s">
        <v>1339</v>
      </c>
      <c r="H72" s="258">
        <v>62197.33</v>
      </c>
      <c r="I72" s="258">
        <v>10976</v>
      </c>
      <c r="J72" s="533"/>
      <c r="K72" s="533"/>
      <c r="L72" s="501"/>
      <c r="M72" s="539"/>
      <c r="N72" s="534"/>
      <c r="O72" s="181"/>
      <c r="P72" s="181"/>
      <c r="Q72" s="181"/>
      <c r="R72" s="181"/>
      <c r="S72" s="181"/>
      <c r="T72" s="181"/>
      <c r="U72" s="181"/>
      <c r="V72" s="181"/>
      <c r="W72" s="181"/>
      <c r="X72" s="181"/>
      <c r="Y72" s="181"/>
      <c r="Z72" s="181"/>
      <c r="AA72" s="181"/>
      <c r="AB72" s="181"/>
      <c r="AC72" s="181"/>
      <c r="AD72" s="181"/>
      <c r="AE72" s="181"/>
      <c r="AF72" s="181"/>
      <c r="AG72" s="181"/>
      <c r="AH72" s="181"/>
      <c r="AI72" s="181"/>
      <c r="AJ72" s="181"/>
      <c r="AK72" s="181"/>
      <c r="AL72" s="181"/>
      <c r="AM72" s="181"/>
      <c r="AN72" s="181"/>
      <c r="AO72" s="181"/>
      <c r="AP72" s="181"/>
      <c r="AQ72" s="181"/>
      <c r="AR72" s="181"/>
      <c r="AS72" s="181"/>
      <c r="AT72" s="181"/>
      <c r="AU72" s="181"/>
      <c r="AV72" s="181"/>
      <c r="AW72" s="181"/>
      <c r="AX72" s="181"/>
      <c r="AY72" s="181"/>
      <c r="AZ72" s="181"/>
      <c r="BA72" s="181"/>
      <c r="BB72" s="181"/>
      <c r="BC72" s="181"/>
      <c r="BD72" s="181"/>
      <c r="BE72" s="181"/>
    </row>
    <row r="73" spans="1:57" ht="81.75" customHeight="1" x14ac:dyDescent="0.25">
      <c r="A73" s="501"/>
      <c r="B73" s="524"/>
      <c r="C73" s="562"/>
      <c r="D73" s="532"/>
      <c r="E73" s="525"/>
      <c r="F73" s="525"/>
      <c r="G73" s="248" t="s">
        <v>1340</v>
      </c>
      <c r="H73" s="258">
        <v>73270</v>
      </c>
      <c r="I73" s="258">
        <v>12930</v>
      </c>
      <c r="J73" s="533"/>
      <c r="K73" s="533"/>
      <c r="L73" s="501"/>
      <c r="M73" s="539"/>
      <c r="N73" s="534"/>
      <c r="O73" s="181"/>
      <c r="P73" s="181"/>
      <c r="Q73" s="181"/>
      <c r="R73" s="181"/>
      <c r="S73" s="181"/>
      <c r="T73" s="181"/>
      <c r="U73" s="181"/>
      <c r="V73" s="181"/>
      <c r="W73" s="181"/>
      <c r="X73" s="181"/>
      <c r="Y73" s="181"/>
      <c r="Z73" s="181"/>
      <c r="AA73" s="181"/>
      <c r="AB73" s="181"/>
      <c r="AC73" s="181"/>
      <c r="AD73" s="181"/>
      <c r="AE73" s="181"/>
      <c r="AF73" s="181"/>
      <c r="AG73" s="181"/>
      <c r="AH73" s="181"/>
      <c r="AI73" s="181"/>
      <c r="AJ73" s="181"/>
      <c r="AK73" s="181"/>
      <c r="AL73" s="181"/>
      <c r="AM73" s="181"/>
      <c r="AN73" s="181"/>
      <c r="AO73" s="181"/>
      <c r="AP73" s="181"/>
      <c r="AQ73" s="181"/>
      <c r="AR73" s="181"/>
      <c r="AS73" s="181"/>
      <c r="AT73" s="181"/>
      <c r="AU73" s="181"/>
      <c r="AV73" s="181"/>
      <c r="AW73" s="181"/>
      <c r="AX73" s="181"/>
      <c r="AY73" s="181"/>
      <c r="AZ73" s="181"/>
      <c r="BA73" s="181"/>
      <c r="BB73" s="181"/>
      <c r="BC73" s="181"/>
      <c r="BD73" s="181"/>
      <c r="BE73" s="181"/>
    </row>
    <row r="74" spans="1:57" ht="93" customHeight="1" x14ac:dyDescent="0.25">
      <c r="A74" s="535" t="s">
        <v>1401</v>
      </c>
      <c r="B74" s="524" t="s">
        <v>1238</v>
      </c>
      <c r="C74" s="536" t="s">
        <v>1407</v>
      </c>
      <c r="D74" s="526" t="s">
        <v>1405</v>
      </c>
      <c r="E74" s="525" t="s">
        <v>1408</v>
      </c>
      <c r="F74" s="525" t="s">
        <v>1246</v>
      </c>
      <c r="G74" s="248" t="s">
        <v>1234</v>
      </c>
      <c r="H74" s="258">
        <v>111902.5</v>
      </c>
      <c r="I74" s="258">
        <v>19747.5</v>
      </c>
      <c r="J74" s="538">
        <v>537480.5</v>
      </c>
      <c r="K74" s="538">
        <v>632330</v>
      </c>
      <c r="L74" s="537">
        <v>24</v>
      </c>
      <c r="M74" s="539" t="s">
        <v>1406</v>
      </c>
      <c r="N74" s="534" t="s">
        <v>1235</v>
      </c>
      <c r="O74" s="181"/>
      <c r="P74" s="181"/>
      <c r="Q74" s="181"/>
      <c r="R74" s="181"/>
      <c r="S74" s="181"/>
      <c r="T74" s="181"/>
      <c r="U74" s="181"/>
      <c r="V74" s="181"/>
      <c r="W74" s="181"/>
      <c r="X74" s="181"/>
      <c r="Y74" s="181"/>
      <c r="Z74" s="181"/>
      <c r="AA74" s="181"/>
      <c r="AB74" s="181"/>
      <c r="AC74" s="181"/>
      <c r="AD74" s="181"/>
      <c r="AE74" s="181"/>
      <c r="AF74" s="181"/>
      <c r="AG74" s="181"/>
      <c r="AH74" s="181"/>
      <c r="AI74" s="181"/>
      <c r="AJ74" s="181"/>
      <c r="AK74" s="181"/>
      <c r="AL74" s="181"/>
      <c r="AM74" s="181"/>
      <c r="AN74" s="181"/>
      <c r="AO74" s="181"/>
      <c r="AP74" s="181"/>
      <c r="AQ74" s="181"/>
      <c r="AR74" s="181"/>
      <c r="AS74" s="181"/>
      <c r="AT74" s="181"/>
      <c r="AU74" s="181"/>
      <c r="AV74" s="181"/>
      <c r="AW74" s="181"/>
      <c r="AX74" s="181"/>
      <c r="AY74" s="181"/>
      <c r="AZ74" s="181"/>
      <c r="BA74" s="181"/>
      <c r="BB74" s="181"/>
      <c r="BC74" s="181"/>
      <c r="BD74" s="181"/>
      <c r="BE74" s="181"/>
    </row>
    <row r="75" spans="1:57" ht="90.75" customHeight="1" x14ac:dyDescent="0.25">
      <c r="A75" s="535"/>
      <c r="B75" s="524"/>
      <c r="C75" s="536"/>
      <c r="D75" s="526"/>
      <c r="E75" s="525"/>
      <c r="F75" s="525"/>
      <c r="G75" s="392" t="s">
        <v>1236</v>
      </c>
      <c r="H75" s="249">
        <v>98005</v>
      </c>
      <c r="I75" s="249">
        <v>17295</v>
      </c>
      <c r="J75" s="538"/>
      <c r="K75" s="538"/>
      <c r="L75" s="537"/>
      <c r="M75" s="539"/>
      <c r="N75" s="534"/>
      <c r="O75" s="181"/>
      <c r="P75" s="181"/>
      <c r="Q75" s="181"/>
      <c r="R75" s="181"/>
      <c r="S75" s="181"/>
      <c r="T75" s="181"/>
      <c r="U75" s="181"/>
      <c r="V75" s="181"/>
      <c r="W75" s="181"/>
      <c r="X75" s="181"/>
      <c r="Y75" s="181"/>
      <c r="Z75" s="181"/>
      <c r="AA75" s="181"/>
      <c r="AB75" s="181"/>
      <c r="AC75" s="181"/>
      <c r="AD75" s="181"/>
      <c r="AE75" s="181"/>
      <c r="AF75" s="181"/>
      <c r="AG75" s="181"/>
      <c r="AH75" s="181"/>
      <c r="AI75" s="181"/>
      <c r="AJ75" s="181"/>
      <c r="AK75" s="181"/>
      <c r="AL75" s="181"/>
      <c r="AM75" s="181"/>
      <c r="AN75" s="181"/>
      <c r="AO75" s="181"/>
      <c r="AP75" s="181"/>
      <c r="AQ75" s="181"/>
      <c r="AR75" s="181"/>
      <c r="AS75" s="181"/>
      <c r="AT75" s="181"/>
      <c r="AU75" s="181"/>
      <c r="AV75" s="181"/>
      <c r="AW75" s="181"/>
      <c r="AX75" s="181"/>
      <c r="AY75" s="181"/>
      <c r="AZ75" s="181"/>
      <c r="BA75" s="181"/>
      <c r="BB75" s="181"/>
      <c r="BC75" s="181"/>
      <c r="BD75" s="181"/>
      <c r="BE75" s="181"/>
    </row>
    <row r="76" spans="1:57" ht="115.5" customHeight="1" x14ac:dyDescent="0.25">
      <c r="A76" s="535"/>
      <c r="B76" s="524"/>
      <c r="C76" s="536"/>
      <c r="D76" s="526"/>
      <c r="E76" s="525"/>
      <c r="F76" s="525"/>
      <c r="G76" s="266" t="s">
        <v>1237</v>
      </c>
      <c r="H76" s="182">
        <v>85034</v>
      </c>
      <c r="I76" s="182">
        <v>15006</v>
      </c>
      <c r="J76" s="538"/>
      <c r="K76" s="538"/>
      <c r="L76" s="537"/>
      <c r="M76" s="539"/>
      <c r="N76" s="534"/>
      <c r="O76" s="181"/>
      <c r="P76" s="181"/>
      <c r="Q76" s="181"/>
      <c r="R76" s="181"/>
      <c r="S76" s="181"/>
      <c r="T76" s="181"/>
      <c r="U76" s="181"/>
      <c r="V76" s="181"/>
      <c r="W76" s="181"/>
      <c r="X76" s="181"/>
      <c r="Y76" s="181"/>
      <c r="Z76" s="181"/>
      <c r="AA76" s="181"/>
      <c r="AB76" s="181"/>
      <c r="AC76" s="181"/>
      <c r="AD76" s="181"/>
      <c r="AE76" s="181"/>
      <c r="AF76" s="181"/>
      <c r="AG76" s="181"/>
      <c r="AH76" s="181"/>
      <c r="AI76" s="181"/>
      <c r="AJ76" s="181"/>
      <c r="AK76" s="181"/>
      <c r="AL76" s="181"/>
      <c r="AM76" s="181"/>
      <c r="AN76" s="181"/>
      <c r="AO76" s="181"/>
      <c r="AP76" s="181"/>
      <c r="AQ76" s="181"/>
      <c r="AR76" s="181"/>
      <c r="AS76" s="181"/>
      <c r="AT76" s="181"/>
      <c r="AU76" s="181"/>
      <c r="AV76" s="181"/>
      <c r="AW76" s="181"/>
      <c r="AX76" s="181"/>
      <c r="AY76" s="181"/>
      <c r="AZ76" s="181"/>
      <c r="BA76" s="181"/>
      <c r="BB76" s="181"/>
      <c r="BC76" s="181"/>
      <c r="BD76" s="181"/>
      <c r="BE76" s="181"/>
    </row>
    <row r="77" spans="1:57" ht="119.25" customHeight="1" x14ac:dyDescent="0.25">
      <c r="A77" s="501" t="s">
        <v>1402</v>
      </c>
      <c r="B77" s="524" t="s">
        <v>1238</v>
      </c>
      <c r="C77" s="570" t="s">
        <v>1242</v>
      </c>
      <c r="D77" s="526" t="s">
        <v>1239</v>
      </c>
      <c r="E77" s="525" t="s">
        <v>1243</v>
      </c>
      <c r="F77" s="525" t="s">
        <v>1247</v>
      </c>
      <c r="G77" s="248" t="s">
        <v>1251</v>
      </c>
      <c r="H77" s="258">
        <v>722500</v>
      </c>
      <c r="I77" s="258">
        <v>127500</v>
      </c>
      <c r="J77" s="531">
        <v>1657500</v>
      </c>
      <c r="K77" s="531">
        <v>1950000</v>
      </c>
      <c r="L77" s="501">
        <v>24</v>
      </c>
      <c r="M77" s="539" t="s">
        <v>1240</v>
      </c>
      <c r="N77" s="534" t="s">
        <v>1241</v>
      </c>
      <c r="O77" s="181"/>
      <c r="P77" s="181"/>
      <c r="Q77" s="181"/>
      <c r="R77" s="181"/>
      <c r="S77" s="181"/>
      <c r="T77" s="181"/>
      <c r="U77" s="181"/>
      <c r="V77" s="181"/>
      <c r="W77" s="181"/>
      <c r="X77" s="181"/>
      <c r="Y77" s="181"/>
      <c r="Z77" s="181"/>
      <c r="AA77" s="181"/>
      <c r="AB77" s="181"/>
      <c r="AC77" s="181"/>
      <c r="AD77" s="181"/>
      <c r="AE77" s="181"/>
      <c r="AF77" s="181"/>
      <c r="AG77" s="181"/>
      <c r="AH77" s="181"/>
      <c r="AI77" s="181"/>
      <c r="AJ77" s="181"/>
      <c r="AK77" s="181"/>
      <c r="AL77" s="181"/>
      <c r="AM77" s="181"/>
      <c r="AN77" s="181"/>
      <c r="AO77" s="181"/>
      <c r="AP77" s="181"/>
      <c r="AQ77" s="181"/>
      <c r="AR77" s="181"/>
      <c r="AS77" s="181"/>
      <c r="AT77" s="181"/>
      <c r="AU77" s="181"/>
      <c r="AV77" s="181"/>
      <c r="AW77" s="181"/>
      <c r="AX77" s="181"/>
      <c r="AY77" s="181"/>
      <c r="AZ77" s="181"/>
      <c r="BA77" s="181"/>
      <c r="BB77" s="181"/>
      <c r="BC77" s="181"/>
      <c r="BD77" s="181"/>
      <c r="BE77" s="181"/>
    </row>
    <row r="78" spans="1:57" ht="82.5" customHeight="1" x14ac:dyDescent="0.25">
      <c r="A78" s="527"/>
      <c r="B78" s="524"/>
      <c r="C78" s="547"/>
      <c r="D78" s="560"/>
      <c r="E78" s="527"/>
      <c r="F78" s="527"/>
      <c r="G78" s="248" t="s">
        <v>1250</v>
      </c>
      <c r="H78" s="249">
        <v>85000</v>
      </c>
      <c r="I78" s="249">
        <v>15000</v>
      </c>
      <c r="J78" s="531"/>
      <c r="K78" s="531"/>
      <c r="L78" s="501"/>
      <c r="M78" s="539"/>
      <c r="N78" s="534"/>
      <c r="O78" s="181"/>
      <c r="P78" s="181"/>
      <c r="Q78" s="181"/>
      <c r="R78" s="181"/>
      <c r="S78" s="181"/>
      <c r="T78" s="181"/>
      <c r="U78" s="181"/>
      <c r="V78" s="181"/>
      <c r="W78" s="181"/>
      <c r="X78" s="181"/>
      <c r="Y78" s="181"/>
      <c r="Z78" s="181"/>
      <c r="AA78" s="181"/>
      <c r="AB78" s="181"/>
      <c r="AC78" s="181"/>
      <c r="AD78" s="181"/>
      <c r="AE78" s="181"/>
      <c r="AF78" s="181"/>
      <c r="AG78" s="181"/>
      <c r="AH78" s="181"/>
      <c r="AI78" s="181"/>
      <c r="AJ78" s="181"/>
      <c r="AK78" s="181"/>
      <c r="AL78" s="181"/>
      <c r="AM78" s="181"/>
      <c r="AN78" s="181"/>
      <c r="AO78" s="181"/>
      <c r="AP78" s="181"/>
      <c r="AQ78" s="181"/>
      <c r="AR78" s="181"/>
      <c r="AS78" s="181"/>
      <c r="AT78" s="181"/>
      <c r="AU78" s="181"/>
      <c r="AV78" s="181"/>
      <c r="AW78" s="181"/>
      <c r="AX78" s="181"/>
      <c r="AY78" s="181"/>
      <c r="AZ78" s="181"/>
      <c r="BA78" s="181"/>
      <c r="BB78" s="181"/>
      <c r="BC78" s="181"/>
      <c r="BD78" s="181"/>
      <c r="BE78" s="181"/>
    </row>
    <row r="79" spans="1:57" ht="80.25" customHeight="1" x14ac:dyDescent="0.25">
      <c r="A79" s="501" t="s">
        <v>1403</v>
      </c>
      <c r="B79" s="524" t="s">
        <v>1238</v>
      </c>
      <c r="C79" s="525" t="s">
        <v>1242</v>
      </c>
      <c r="D79" s="532" t="s">
        <v>1244</v>
      </c>
      <c r="E79" s="525" t="s">
        <v>1245</v>
      </c>
      <c r="F79" s="525" t="s">
        <v>1255</v>
      </c>
      <c r="G79" s="248" t="s">
        <v>1252</v>
      </c>
      <c r="H79" s="258">
        <v>309381.3</v>
      </c>
      <c r="I79" s="258">
        <v>54593.7</v>
      </c>
      <c r="J79" s="531">
        <v>1476946.4</v>
      </c>
      <c r="K79" s="531">
        <v>1737584</v>
      </c>
      <c r="L79" s="501">
        <v>24</v>
      </c>
      <c r="M79" s="539" t="s">
        <v>1248</v>
      </c>
      <c r="N79" s="534" t="s">
        <v>1249</v>
      </c>
      <c r="O79" s="181"/>
      <c r="P79" s="181"/>
      <c r="Q79" s="181"/>
      <c r="R79" s="181"/>
      <c r="S79" s="181"/>
      <c r="T79" s="181"/>
      <c r="U79" s="181"/>
      <c r="V79" s="181"/>
      <c r="W79" s="181"/>
      <c r="X79" s="181"/>
      <c r="Y79" s="181"/>
      <c r="Z79" s="181"/>
      <c r="AA79" s="181"/>
      <c r="AB79" s="181"/>
      <c r="AC79" s="181"/>
      <c r="AD79" s="181"/>
      <c r="AE79" s="181"/>
      <c r="AF79" s="181"/>
      <c r="AG79" s="181"/>
      <c r="AH79" s="181"/>
      <c r="AI79" s="181"/>
      <c r="AJ79" s="181"/>
      <c r="AK79" s="181"/>
      <c r="AL79" s="181"/>
      <c r="AM79" s="181"/>
      <c r="AN79" s="181"/>
      <c r="AO79" s="181"/>
      <c r="AP79" s="181"/>
      <c r="AQ79" s="181"/>
      <c r="AR79" s="181"/>
      <c r="AS79" s="181"/>
      <c r="AT79" s="181"/>
      <c r="AU79" s="181"/>
      <c r="AV79" s="181"/>
      <c r="AW79" s="181"/>
      <c r="AX79" s="181"/>
      <c r="AY79" s="181"/>
      <c r="AZ79" s="181"/>
      <c r="BA79" s="181"/>
      <c r="BB79" s="181"/>
      <c r="BC79" s="181"/>
      <c r="BD79" s="181"/>
      <c r="BE79" s="181"/>
    </row>
    <row r="80" spans="1:57" ht="92.25" customHeight="1" x14ac:dyDescent="0.25">
      <c r="A80" s="501"/>
      <c r="B80" s="524"/>
      <c r="C80" s="525"/>
      <c r="D80" s="532"/>
      <c r="E80" s="525"/>
      <c r="F80" s="525"/>
      <c r="G80" s="248" t="s">
        <v>1253</v>
      </c>
      <c r="H80" s="249">
        <v>124030.3</v>
      </c>
      <c r="I80" s="249">
        <v>21887.7</v>
      </c>
      <c r="J80" s="531"/>
      <c r="K80" s="531"/>
      <c r="L80" s="501"/>
      <c r="M80" s="539"/>
      <c r="N80" s="534"/>
      <c r="O80" s="181"/>
      <c r="P80" s="181"/>
      <c r="Q80" s="181"/>
      <c r="R80" s="181"/>
      <c r="S80" s="181"/>
      <c r="T80" s="181"/>
      <c r="U80" s="181"/>
      <c r="V80" s="181"/>
      <c r="W80" s="181"/>
      <c r="X80" s="181"/>
      <c r="Y80" s="181"/>
      <c r="Z80" s="181"/>
      <c r="AA80" s="181"/>
      <c r="AB80" s="181"/>
      <c r="AC80" s="181"/>
      <c r="AD80" s="181"/>
      <c r="AE80" s="181"/>
      <c r="AF80" s="181"/>
      <c r="AG80" s="181"/>
      <c r="AH80" s="181"/>
      <c r="AI80" s="181"/>
      <c r="AJ80" s="181"/>
      <c r="AK80" s="181"/>
      <c r="AL80" s="181"/>
      <c r="AM80" s="181"/>
      <c r="AN80" s="181"/>
      <c r="AO80" s="181"/>
      <c r="AP80" s="181"/>
      <c r="AQ80" s="181"/>
      <c r="AR80" s="181"/>
      <c r="AS80" s="181"/>
      <c r="AT80" s="181"/>
      <c r="AU80" s="181"/>
      <c r="AV80" s="181"/>
      <c r="AW80" s="181"/>
      <c r="AX80" s="181"/>
      <c r="AY80" s="181"/>
      <c r="AZ80" s="181"/>
      <c r="BA80" s="181"/>
      <c r="BB80" s="181"/>
      <c r="BC80" s="181"/>
      <c r="BD80" s="181"/>
      <c r="BE80" s="181"/>
    </row>
    <row r="81" spans="1:57" ht="80.25" customHeight="1" x14ac:dyDescent="0.25">
      <c r="A81" s="501"/>
      <c r="B81" s="524"/>
      <c r="C81" s="525"/>
      <c r="D81" s="532"/>
      <c r="E81" s="525"/>
      <c r="F81" s="525"/>
      <c r="G81" s="248" t="s">
        <v>1254</v>
      </c>
      <c r="H81" s="249">
        <v>158678</v>
      </c>
      <c r="I81" s="249">
        <v>28002</v>
      </c>
      <c r="J81" s="531"/>
      <c r="K81" s="531"/>
      <c r="L81" s="501"/>
      <c r="M81" s="539"/>
      <c r="N81" s="534"/>
      <c r="O81" s="181"/>
      <c r="P81" s="181"/>
      <c r="Q81" s="181"/>
      <c r="R81" s="181"/>
      <c r="S81" s="181"/>
      <c r="T81" s="181"/>
      <c r="U81" s="181"/>
      <c r="V81" s="181"/>
      <c r="W81" s="181"/>
      <c r="X81" s="181"/>
      <c r="Y81" s="181"/>
      <c r="Z81" s="181"/>
      <c r="AA81" s="181"/>
      <c r="AB81" s="181"/>
      <c r="AC81" s="181"/>
      <c r="AD81" s="181"/>
      <c r="AE81" s="181"/>
      <c r="AF81" s="181"/>
      <c r="AG81" s="181"/>
      <c r="AH81" s="181"/>
      <c r="AI81" s="181"/>
      <c r="AJ81" s="181"/>
      <c r="AK81" s="181"/>
      <c r="AL81" s="181"/>
      <c r="AM81" s="181"/>
      <c r="AN81" s="181"/>
      <c r="AO81" s="181"/>
      <c r="AP81" s="181"/>
      <c r="AQ81" s="181"/>
      <c r="AR81" s="181"/>
      <c r="AS81" s="181"/>
      <c r="AT81" s="181"/>
      <c r="AU81" s="181"/>
      <c r="AV81" s="181"/>
      <c r="AW81" s="181"/>
      <c r="AX81" s="181"/>
      <c r="AY81" s="181"/>
      <c r="AZ81" s="181"/>
      <c r="BA81" s="181"/>
      <c r="BB81" s="181"/>
      <c r="BC81" s="181"/>
      <c r="BD81" s="181"/>
      <c r="BE81" s="181"/>
    </row>
    <row r="82" spans="1:57" ht="93" customHeight="1" x14ac:dyDescent="0.25">
      <c r="A82" s="501" t="s">
        <v>1404</v>
      </c>
      <c r="B82" s="524" t="s">
        <v>1238</v>
      </c>
      <c r="C82" s="525" t="s">
        <v>1309</v>
      </c>
      <c r="D82" s="532" t="s">
        <v>1256</v>
      </c>
      <c r="E82" s="525" t="s">
        <v>1260</v>
      </c>
      <c r="F82" s="525" t="s">
        <v>1261</v>
      </c>
      <c r="G82" s="248" t="s">
        <v>1262</v>
      </c>
      <c r="H82" s="258">
        <v>153023.20000000001</v>
      </c>
      <c r="I82" s="258">
        <v>38255.800000000003</v>
      </c>
      <c r="J82" s="533">
        <v>475600</v>
      </c>
      <c r="K82" s="533">
        <v>594500</v>
      </c>
      <c r="L82" s="501">
        <v>18</v>
      </c>
      <c r="M82" s="539" t="s">
        <v>1257</v>
      </c>
      <c r="N82" s="534" t="s">
        <v>1258</v>
      </c>
      <c r="O82" s="181"/>
      <c r="P82" s="181"/>
      <c r="Q82" s="181"/>
      <c r="R82" s="181"/>
      <c r="S82" s="181"/>
      <c r="T82" s="181"/>
      <c r="U82" s="181"/>
      <c r="V82" s="181"/>
      <c r="W82" s="181"/>
      <c r="X82" s="181"/>
      <c r="Y82" s="181"/>
      <c r="Z82" s="181"/>
      <c r="AA82" s="181"/>
      <c r="AB82" s="181"/>
      <c r="AC82" s="181"/>
      <c r="AD82" s="181"/>
      <c r="AE82" s="181"/>
      <c r="AF82" s="181"/>
      <c r="AG82" s="181"/>
      <c r="AH82" s="181"/>
      <c r="AI82" s="181"/>
      <c r="AJ82" s="181"/>
      <c r="AK82" s="181"/>
      <c r="AL82" s="181"/>
      <c r="AM82" s="181"/>
      <c r="AN82" s="181"/>
      <c r="AO82" s="181"/>
      <c r="AP82" s="181"/>
      <c r="AQ82" s="181"/>
      <c r="AR82" s="181"/>
      <c r="AS82" s="181"/>
      <c r="AT82" s="181"/>
      <c r="AU82" s="181"/>
      <c r="AV82" s="181"/>
      <c r="AW82" s="181"/>
      <c r="AX82" s="181"/>
      <c r="AY82" s="181"/>
      <c r="AZ82" s="181"/>
      <c r="BA82" s="181"/>
      <c r="BB82" s="181"/>
      <c r="BC82" s="181"/>
      <c r="BD82" s="181"/>
      <c r="BE82" s="181"/>
    </row>
    <row r="83" spans="1:57" ht="81.75" customHeight="1" x14ac:dyDescent="0.25">
      <c r="A83" s="501"/>
      <c r="B83" s="524"/>
      <c r="C83" s="525"/>
      <c r="D83" s="532"/>
      <c r="E83" s="525"/>
      <c r="F83" s="525"/>
      <c r="G83" s="248" t="s">
        <v>1259</v>
      </c>
      <c r="H83" s="258">
        <v>111648</v>
      </c>
      <c r="I83" s="258">
        <v>27912</v>
      </c>
      <c r="J83" s="533"/>
      <c r="K83" s="533"/>
      <c r="L83" s="501"/>
      <c r="M83" s="539"/>
      <c r="N83" s="534"/>
      <c r="O83" s="181"/>
      <c r="P83" s="181"/>
      <c r="Q83" s="181"/>
      <c r="R83" s="181"/>
      <c r="S83" s="181"/>
      <c r="T83" s="181"/>
      <c r="U83" s="181"/>
      <c r="V83" s="181"/>
      <c r="W83" s="181"/>
      <c r="X83" s="181"/>
      <c r="Y83" s="181"/>
      <c r="Z83" s="181"/>
      <c r="AA83" s="181"/>
      <c r="AB83" s="181"/>
      <c r="AC83" s="181"/>
      <c r="AD83" s="181"/>
      <c r="AE83" s="181"/>
      <c r="AF83" s="181"/>
      <c r="AG83" s="181"/>
      <c r="AH83" s="181"/>
      <c r="AI83" s="181"/>
      <c r="AJ83" s="181"/>
      <c r="AK83" s="181"/>
      <c r="AL83" s="181"/>
      <c r="AM83" s="181"/>
      <c r="AN83" s="181"/>
      <c r="AO83" s="181"/>
      <c r="AP83" s="181"/>
      <c r="AQ83" s="181"/>
      <c r="AR83" s="181"/>
      <c r="AS83" s="181"/>
      <c r="AT83" s="181"/>
      <c r="AU83" s="181"/>
      <c r="AV83" s="181"/>
      <c r="AW83" s="181"/>
      <c r="AX83" s="181"/>
      <c r="AY83" s="181"/>
      <c r="AZ83" s="181"/>
      <c r="BA83" s="181"/>
      <c r="BB83" s="181"/>
      <c r="BC83" s="181"/>
      <c r="BD83" s="181"/>
      <c r="BE83" s="181"/>
    </row>
    <row r="84" spans="1:57" ht="81.75" customHeight="1" x14ac:dyDescent="0.25">
      <c r="A84" s="501" t="s">
        <v>1272</v>
      </c>
      <c r="B84" s="524" t="s">
        <v>1238</v>
      </c>
      <c r="C84" s="525" t="s">
        <v>1264</v>
      </c>
      <c r="D84" s="532" t="s">
        <v>1263</v>
      </c>
      <c r="E84" s="525" t="s">
        <v>1265</v>
      </c>
      <c r="F84" s="525" t="s">
        <v>1269</v>
      </c>
      <c r="G84" s="248" t="s">
        <v>1267</v>
      </c>
      <c r="H84" s="258">
        <v>13209</v>
      </c>
      <c r="I84" s="258">
        <v>2331</v>
      </c>
      <c r="J84" s="533" t="s">
        <v>1268</v>
      </c>
      <c r="K84" s="533">
        <v>60525</v>
      </c>
      <c r="L84" s="501">
        <v>6</v>
      </c>
      <c r="M84" s="539" t="s">
        <v>1266</v>
      </c>
      <c r="N84" s="534" t="s">
        <v>1271</v>
      </c>
      <c r="O84" s="181"/>
      <c r="P84" s="181"/>
      <c r="Q84" s="181"/>
      <c r="R84" s="181"/>
      <c r="S84" s="181"/>
      <c r="T84" s="181"/>
      <c r="U84" s="181"/>
      <c r="V84" s="181"/>
      <c r="W84" s="181"/>
      <c r="X84" s="181"/>
      <c r="Y84" s="181"/>
      <c r="Z84" s="181"/>
      <c r="AA84" s="181"/>
      <c r="AB84" s="181"/>
      <c r="AC84" s="181"/>
      <c r="AD84" s="181"/>
      <c r="AE84" s="181"/>
      <c r="AF84" s="181"/>
      <c r="AG84" s="181"/>
      <c r="AH84" s="181"/>
      <c r="AI84" s="181"/>
      <c r="AJ84" s="181"/>
      <c r="AK84" s="181"/>
      <c r="AL84" s="181"/>
      <c r="AM84" s="181"/>
      <c r="AN84" s="181"/>
      <c r="AO84" s="181"/>
      <c r="AP84" s="181"/>
      <c r="AQ84" s="181"/>
      <c r="AR84" s="181"/>
      <c r="AS84" s="181"/>
      <c r="AT84" s="181"/>
      <c r="AU84" s="181"/>
      <c r="AV84" s="181"/>
      <c r="AW84" s="181"/>
      <c r="AX84" s="181"/>
      <c r="AY84" s="181"/>
      <c r="AZ84" s="181"/>
      <c r="BA84" s="181"/>
      <c r="BB84" s="181"/>
      <c r="BC84" s="181"/>
      <c r="BD84" s="181"/>
      <c r="BE84" s="181"/>
    </row>
    <row r="85" spans="1:57" ht="68.25" customHeight="1" x14ac:dyDescent="0.25">
      <c r="A85" s="501"/>
      <c r="B85" s="524"/>
      <c r="C85" s="525"/>
      <c r="D85" s="532"/>
      <c r="E85" s="525"/>
      <c r="F85" s="525"/>
      <c r="G85" s="248" t="s">
        <v>1270</v>
      </c>
      <c r="H85" s="258">
        <v>13209</v>
      </c>
      <c r="I85" s="258">
        <v>2331</v>
      </c>
      <c r="J85" s="533"/>
      <c r="K85" s="533"/>
      <c r="L85" s="501"/>
      <c r="M85" s="539"/>
      <c r="N85" s="534"/>
      <c r="O85" s="181"/>
      <c r="P85" s="181"/>
      <c r="Q85" s="181"/>
      <c r="R85" s="181"/>
      <c r="S85" s="181"/>
      <c r="T85" s="181"/>
      <c r="U85" s="181"/>
      <c r="V85" s="181"/>
      <c r="W85" s="181"/>
      <c r="X85" s="181"/>
      <c r="Y85" s="181"/>
      <c r="Z85" s="181"/>
      <c r="AA85" s="181"/>
      <c r="AB85" s="181"/>
      <c r="AC85" s="181"/>
      <c r="AD85" s="181"/>
      <c r="AE85" s="181"/>
      <c r="AF85" s="181"/>
      <c r="AG85" s="181"/>
      <c r="AH85" s="181"/>
      <c r="AI85" s="181"/>
      <c r="AJ85" s="181"/>
      <c r="AK85" s="181"/>
      <c r="AL85" s="181"/>
      <c r="AM85" s="181"/>
      <c r="AN85" s="181"/>
      <c r="AO85" s="181"/>
      <c r="AP85" s="181"/>
      <c r="AQ85" s="181"/>
      <c r="AR85" s="181"/>
      <c r="AS85" s="181"/>
      <c r="AT85" s="181"/>
      <c r="AU85" s="181"/>
      <c r="AV85" s="181"/>
      <c r="AW85" s="181"/>
      <c r="AX85" s="181"/>
      <c r="AY85" s="181"/>
      <c r="AZ85" s="181"/>
      <c r="BA85" s="181"/>
      <c r="BB85" s="181"/>
      <c r="BC85" s="181"/>
      <c r="BD85" s="181"/>
      <c r="BE85" s="181"/>
    </row>
    <row r="86" spans="1:57" ht="117.75" customHeight="1" x14ac:dyDescent="0.25">
      <c r="A86" s="9" t="s">
        <v>1279</v>
      </c>
      <c r="B86" s="263" t="s">
        <v>1238</v>
      </c>
      <c r="C86" s="248" t="s">
        <v>1264</v>
      </c>
      <c r="D86" s="453" t="s">
        <v>1273</v>
      </c>
      <c r="E86" s="248" t="s">
        <v>1275</v>
      </c>
      <c r="F86" s="248" t="s">
        <v>1276</v>
      </c>
      <c r="G86" s="248" t="s">
        <v>1709</v>
      </c>
      <c r="H86" s="258">
        <v>11938.8</v>
      </c>
      <c r="I86" s="258">
        <v>67653.2</v>
      </c>
      <c r="J86" s="185" t="s">
        <v>1277</v>
      </c>
      <c r="K86" s="185">
        <v>167174</v>
      </c>
      <c r="L86" s="9">
        <v>24</v>
      </c>
      <c r="M86" s="494" t="s">
        <v>1278</v>
      </c>
      <c r="N86" s="46" t="s">
        <v>1274</v>
      </c>
      <c r="O86" s="181"/>
      <c r="P86" s="181"/>
      <c r="Q86" s="181"/>
      <c r="R86" s="181"/>
      <c r="S86" s="181"/>
      <c r="T86" s="181"/>
      <c r="U86" s="181"/>
      <c r="V86" s="181"/>
      <c r="W86" s="181"/>
      <c r="X86" s="181"/>
      <c r="Y86" s="181"/>
      <c r="Z86" s="181"/>
      <c r="AA86" s="181"/>
      <c r="AB86" s="181"/>
      <c r="AC86" s="181"/>
      <c r="AD86" s="181"/>
      <c r="AE86" s="181"/>
      <c r="AF86" s="181"/>
      <c r="AG86" s="181"/>
      <c r="AH86" s="181"/>
      <c r="AI86" s="181"/>
      <c r="AJ86" s="181"/>
      <c r="AK86" s="181"/>
      <c r="AL86" s="181"/>
      <c r="AM86" s="181"/>
      <c r="AN86" s="181"/>
      <c r="AO86" s="181"/>
      <c r="AP86" s="181"/>
      <c r="AQ86" s="181"/>
      <c r="AR86" s="181"/>
      <c r="AS86" s="181"/>
      <c r="AT86" s="181"/>
      <c r="AU86" s="181"/>
      <c r="AV86" s="181"/>
      <c r="AW86" s="181"/>
      <c r="AX86" s="181"/>
      <c r="AY86" s="181"/>
      <c r="AZ86" s="181"/>
      <c r="BA86" s="181"/>
      <c r="BB86" s="181"/>
      <c r="BC86" s="181"/>
      <c r="BD86" s="181"/>
      <c r="BE86" s="181"/>
    </row>
    <row r="87" spans="1:57" ht="144" customHeight="1" x14ac:dyDescent="0.25">
      <c r="A87" s="9" t="s">
        <v>1287</v>
      </c>
      <c r="B87" s="263" t="s">
        <v>1238</v>
      </c>
      <c r="C87" s="248" t="s">
        <v>1264</v>
      </c>
      <c r="D87" s="453" t="s">
        <v>1280</v>
      </c>
      <c r="E87" s="248" t="s">
        <v>1281</v>
      </c>
      <c r="F87" s="248" t="s">
        <v>1284</v>
      </c>
      <c r="G87" s="248" t="s">
        <v>1285</v>
      </c>
      <c r="H87" s="258">
        <v>69999.38</v>
      </c>
      <c r="I87" s="258">
        <v>12352.83</v>
      </c>
      <c r="J87" s="185" t="s">
        <v>1282</v>
      </c>
      <c r="K87" s="185">
        <v>159001.49</v>
      </c>
      <c r="L87" s="9">
        <v>12</v>
      </c>
      <c r="M87" s="494" t="s">
        <v>1283</v>
      </c>
      <c r="N87" s="46" t="s">
        <v>1286</v>
      </c>
      <c r="O87" s="181"/>
      <c r="P87" s="181"/>
      <c r="Q87" s="181"/>
      <c r="R87" s="181"/>
      <c r="S87" s="181"/>
      <c r="T87" s="181"/>
      <c r="U87" s="181"/>
      <c r="V87" s="181"/>
      <c r="W87" s="181"/>
      <c r="X87" s="181"/>
      <c r="Y87" s="181"/>
      <c r="Z87" s="181"/>
      <c r="AA87" s="181"/>
      <c r="AB87" s="181"/>
      <c r="AC87" s="181"/>
      <c r="AD87" s="181"/>
      <c r="AE87" s="181"/>
      <c r="AF87" s="181"/>
      <c r="AG87" s="181"/>
      <c r="AH87" s="181"/>
      <c r="AI87" s="181"/>
      <c r="AJ87" s="181"/>
      <c r="AK87" s="181"/>
      <c r="AL87" s="181"/>
      <c r="AM87" s="181"/>
      <c r="AN87" s="181"/>
      <c r="AO87" s="181"/>
      <c r="AP87" s="181"/>
      <c r="AQ87" s="181"/>
      <c r="AR87" s="181"/>
      <c r="AS87" s="181"/>
      <c r="AT87" s="181"/>
      <c r="AU87" s="181"/>
      <c r="AV87" s="181"/>
      <c r="AW87" s="181"/>
      <c r="AX87" s="181"/>
      <c r="AY87" s="181"/>
      <c r="AZ87" s="181"/>
      <c r="BA87" s="181"/>
      <c r="BB87" s="181"/>
      <c r="BC87" s="181"/>
      <c r="BD87" s="181"/>
      <c r="BE87" s="181"/>
    </row>
    <row r="88" spans="1:57" ht="93.75" customHeight="1" x14ac:dyDescent="0.25">
      <c r="A88" s="501" t="s">
        <v>1295</v>
      </c>
      <c r="B88" s="524" t="s">
        <v>1238</v>
      </c>
      <c r="C88" s="525" t="s">
        <v>1264</v>
      </c>
      <c r="D88" s="532" t="s">
        <v>1288</v>
      </c>
      <c r="E88" s="525" t="s">
        <v>1292</v>
      </c>
      <c r="F88" s="525" t="s">
        <v>1293</v>
      </c>
      <c r="G88" s="248" t="s">
        <v>1294</v>
      </c>
      <c r="H88" s="258">
        <v>53079.69</v>
      </c>
      <c r="I88" s="258">
        <v>9367</v>
      </c>
      <c r="J88" s="533" t="s">
        <v>1289</v>
      </c>
      <c r="K88" s="533">
        <v>158711</v>
      </c>
      <c r="L88" s="501">
        <v>18</v>
      </c>
      <c r="M88" s="539" t="s">
        <v>1290</v>
      </c>
      <c r="N88" s="534" t="s">
        <v>1291</v>
      </c>
      <c r="O88" s="181"/>
      <c r="P88" s="181"/>
      <c r="Q88" s="181"/>
      <c r="R88" s="181"/>
      <c r="S88" s="181"/>
      <c r="T88" s="181"/>
      <c r="U88" s="181"/>
      <c r="V88" s="181"/>
      <c r="W88" s="181"/>
      <c r="X88" s="181"/>
      <c r="Y88" s="181"/>
      <c r="Z88" s="181"/>
      <c r="AA88" s="181"/>
      <c r="AB88" s="181"/>
      <c r="AC88" s="181"/>
      <c r="AD88" s="181"/>
      <c r="AE88" s="181"/>
      <c r="AF88" s="181"/>
      <c r="AG88" s="181"/>
      <c r="AH88" s="181"/>
      <c r="AI88" s="181"/>
      <c r="AJ88" s="181"/>
      <c r="AK88" s="181"/>
      <c r="AL88" s="181"/>
      <c r="AM88" s="181"/>
      <c r="AN88" s="181"/>
      <c r="AO88" s="181"/>
      <c r="AP88" s="181"/>
      <c r="AQ88" s="181"/>
      <c r="AR88" s="181"/>
      <c r="AS88" s="181"/>
      <c r="AT88" s="181"/>
      <c r="AU88" s="181"/>
      <c r="AV88" s="181"/>
      <c r="AW88" s="181"/>
      <c r="AX88" s="181"/>
      <c r="AY88" s="181"/>
      <c r="AZ88" s="181"/>
      <c r="BA88" s="181"/>
      <c r="BB88" s="181"/>
      <c r="BC88" s="181"/>
      <c r="BD88" s="181"/>
      <c r="BE88" s="181"/>
    </row>
    <row r="89" spans="1:57" ht="120" customHeight="1" x14ac:dyDescent="0.25">
      <c r="A89" s="501"/>
      <c r="B89" s="524"/>
      <c r="C89" s="525"/>
      <c r="D89" s="532"/>
      <c r="E89" s="525"/>
      <c r="F89" s="525"/>
      <c r="G89" s="248" t="s">
        <v>1708</v>
      </c>
      <c r="H89" s="258">
        <v>15068.15</v>
      </c>
      <c r="I89" s="258">
        <v>2659.09</v>
      </c>
      <c r="J89" s="533"/>
      <c r="K89" s="533"/>
      <c r="L89" s="501"/>
      <c r="M89" s="539"/>
      <c r="N89" s="534"/>
      <c r="O89" s="181"/>
      <c r="P89" s="181"/>
      <c r="Q89" s="181"/>
      <c r="R89" s="181"/>
      <c r="S89" s="181"/>
      <c r="T89" s="181"/>
      <c r="U89" s="181"/>
      <c r="V89" s="181"/>
      <c r="W89" s="181"/>
      <c r="X89" s="181"/>
      <c r="Y89" s="181"/>
      <c r="Z89" s="181"/>
      <c r="AA89" s="181"/>
      <c r="AB89" s="181"/>
      <c r="AC89" s="181"/>
      <c r="AD89" s="181"/>
      <c r="AE89" s="181"/>
      <c r="AF89" s="181"/>
      <c r="AG89" s="181"/>
      <c r="AH89" s="181"/>
      <c r="AI89" s="181"/>
      <c r="AJ89" s="181"/>
      <c r="AK89" s="181"/>
      <c r="AL89" s="181"/>
      <c r="AM89" s="181"/>
      <c r="AN89" s="181"/>
      <c r="AO89" s="181"/>
      <c r="AP89" s="181"/>
      <c r="AQ89" s="181"/>
      <c r="AR89" s="181"/>
      <c r="AS89" s="181"/>
      <c r="AT89" s="181"/>
      <c r="AU89" s="181"/>
      <c r="AV89" s="181"/>
      <c r="AW89" s="181"/>
      <c r="AX89" s="181"/>
      <c r="AY89" s="181"/>
      <c r="AZ89" s="181"/>
      <c r="BA89" s="181"/>
      <c r="BB89" s="181"/>
      <c r="BC89" s="181"/>
      <c r="BD89" s="181"/>
      <c r="BE89" s="181"/>
    </row>
    <row r="90" spans="1:57" ht="120" customHeight="1" x14ac:dyDescent="0.25">
      <c r="A90" s="9" t="s">
        <v>1856</v>
      </c>
      <c r="B90" s="263" t="s">
        <v>1238</v>
      </c>
      <c r="C90" s="248" t="s">
        <v>1264</v>
      </c>
      <c r="D90" s="453" t="s">
        <v>1296</v>
      </c>
      <c r="E90" s="248" t="s">
        <v>1297</v>
      </c>
      <c r="F90" s="248" t="s">
        <v>1301</v>
      </c>
      <c r="G90" s="248" t="s">
        <v>1302</v>
      </c>
      <c r="H90" s="258">
        <v>22188.44</v>
      </c>
      <c r="I90" s="258">
        <v>3915.61</v>
      </c>
      <c r="J90" s="185" t="s">
        <v>1298</v>
      </c>
      <c r="K90" s="185">
        <v>58755.9</v>
      </c>
      <c r="L90" s="9">
        <v>24</v>
      </c>
      <c r="M90" s="494" t="s">
        <v>1299</v>
      </c>
      <c r="N90" s="46" t="s">
        <v>1300</v>
      </c>
      <c r="O90" s="181"/>
      <c r="P90" s="181"/>
      <c r="Q90" s="181"/>
      <c r="R90" s="181"/>
      <c r="S90" s="181"/>
      <c r="T90" s="181"/>
      <c r="U90" s="181"/>
      <c r="V90" s="181"/>
      <c r="W90" s="181"/>
      <c r="X90" s="181"/>
      <c r="Y90" s="181"/>
      <c r="Z90" s="181"/>
      <c r="AA90" s="181"/>
      <c r="AB90" s="181"/>
      <c r="AC90" s="181"/>
      <c r="AD90" s="181"/>
      <c r="AE90" s="181"/>
      <c r="AF90" s="181"/>
      <c r="AG90" s="181"/>
      <c r="AH90" s="181"/>
      <c r="AI90" s="181"/>
      <c r="AJ90" s="181"/>
      <c r="AK90" s="181"/>
      <c r="AL90" s="181"/>
      <c r="AM90" s="181"/>
      <c r="AN90" s="181"/>
      <c r="AO90" s="181"/>
      <c r="AP90" s="181"/>
      <c r="AQ90" s="181"/>
      <c r="AR90" s="181"/>
      <c r="AS90" s="181"/>
      <c r="AT90" s="181"/>
      <c r="AU90" s="181"/>
      <c r="AV90" s="181"/>
      <c r="AW90" s="181"/>
      <c r="AX90" s="181"/>
      <c r="AY90" s="181"/>
      <c r="AZ90" s="181"/>
      <c r="BA90" s="181"/>
      <c r="BB90" s="181"/>
      <c r="BC90" s="181"/>
      <c r="BD90" s="181"/>
      <c r="BE90" s="181"/>
    </row>
    <row r="91" spans="1:57" ht="126.75" customHeight="1" x14ac:dyDescent="0.25">
      <c r="A91" s="9" t="s">
        <v>1858</v>
      </c>
      <c r="B91" s="263" t="s">
        <v>1857</v>
      </c>
      <c r="C91" s="248" t="s">
        <v>1863</v>
      </c>
      <c r="D91" s="447" t="s">
        <v>1859</v>
      </c>
      <c r="E91" s="266" t="s">
        <v>1860</v>
      </c>
      <c r="F91" s="248" t="s">
        <v>1861</v>
      </c>
      <c r="G91" s="248" t="s">
        <v>1862</v>
      </c>
      <c r="H91" s="258">
        <v>1155492.6399999999</v>
      </c>
      <c r="I91" s="258">
        <v>236667.17</v>
      </c>
      <c r="J91" s="102">
        <v>2626802.27</v>
      </c>
      <c r="K91" s="105">
        <v>3164822.02</v>
      </c>
      <c r="L91" s="9">
        <v>18</v>
      </c>
      <c r="M91" s="233" t="s">
        <v>3246</v>
      </c>
      <c r="N91" s="66" t="s">
        <v>3247</v>
      </c>
      <c r="O91" s="181"/>
      <c r="P91" s="181"/>
      <c r="Q91" s="181"/>
      <c r="R91" s="181"/>
      <c r="S91" s="181"/>
      <c r="T91" s="181"/>
      <c r="U91" s="181"/>
      <c r="V91" s="181"/>
      <c r="W91" s="181"/>
      <c r="X91" s="181"/>
      <c r="Y91" s="181"/>
      <c r="Z91" s="181"/>
      <c r="AA91" s="181"/>
      <c r="AB91" s="181"/>
      <c r="AC91" s="181"/>
      <c r="AD91" s="181"/>
      <c r="AE91" s="181"/>
      <c r="AF91" s="181"/>
      <c r="AG91" s="181"/>
      <c r="AH91" s="181"/>
      <c r="AI91" s="181"/>
      <c r="AJ91" s="181"/>
      <c r="AK91" s="181"/>
      <c r="AL91" s="181"/>
      <c r="AM91" s="181"/>
      <c r="AN91" s="181"/>
      <c r="AO91" s="181"/>
      <c r="AP91" s="181"/>
      <c r="AQ91" s="181"/>
      <c r="AR91" s="181"/>
      <c r="AS91" s="181"/>
      <c r="AT91" s="181"/>
      <c r="AU91" s="181"/>
      <c r="AV91" s="181"/>
      <c r="AW91" s="181"/>
      <c r="AX91" s="181"/>
      <c r="AY91" s="181"/>
      <c r="AZ91" s="181"/>
      <c r="BA91" s="181"/>
      <c r="BB91" s="181"/>
      <c r="BC91" s="181"/>
      <c r="BD91" s="181"/>
      <c r="BE91" s="181"/>
    </row>
    <row r="92" spans="1:57" ht="101.25" customHeight="1" x14ac:dyDescent="0.25">
      <c r="A92" s="501" t="s">
        <v>1872</v>
      </c>
      <c r="B92" s="524" t="s">
        <v>1857</v>
      </c>
      <c r="C92" s="525" t="s">
        <v>1864</v>
      </c>
      <c r="D92" s="532" t="s">
        <v>1865</v>
      </c>
      <c r="E92" s="571" t="s">
        <v>1866</v>
      </c>
      <c r="F92" s="571" t="s">
        <v>1867</v>
      </c>
      <c r="G92" s="248" t="s">
        <v>1868</v>
      </c>
      <c r="H92" s="258">
        <v>16185</v>
      </c>
      <c r="I92" s="258">
        <v>3315</v>
      </c>
      <c r="J92" s="531">
        <v>95450</v>
      </c>
      <c r="K92" s="531">
        <v>115000</v>
      </c>
      <c r="L92" s="501">
        <v>18</v>
      </c>
      <c r="M92" s="996" t="s">
        <v>1870</v>
      </c>
      <c r="N92" s="504" t="s">
        <v>1871</v>
      </c>
      <c r="O92" s="181"/>
      <c r="P92" s="181"/>
      <c r="Q92" s="181"/>
      <c r="R92" s="181"/>
      <c r="S92" s="181"/>
      <c r="T92" s="181"/>
      <c r="U92" s="181"/>
      <c r="V92" s="181"/>
      <c r="W92" s="181"/>
      <c r="X92" s="181"/>
      <c r="Y92" s="181"/>
      <c r="Z92" s="181"/>
      <c r="AA92" s="181"/>
      <c r="AB92" s="181"/>
      <c r="AC92" s="181"/>
      <c r="AD92" s="181"/>
      <c r="AE92" s="181"/>
      <c r="AF92" s="181"/>
      <c r="AG92" s="181"/>
      <c r="AH92" s="181"/>
      <c r="AI92" s="181"/>
      <c r="AJ92" s="181"/>
      <c r="AK92" s="181"/>
      <c r="AL92" s="181"/>
      <c r="AM92" s="181"/>
      <c r="AN92" s="181"/>
      <c r="AO92" s="181"/>
      <c r="AP92" s="181"/>
      <c r="AQ92" s="181"/>
      <c r="AR92" s="181"/>
      <c r="AS92" s="181"/>
      <c r="AT92" s="181"/>
      <c r="AU92" s="181"/>
      <c r="AV92" s="181"/>
      <c r="AW92" s="181"/>
      <c r="AX92" s="181"/>
      <c r="AY92" s="181"/>
      <c r="AZ92" s="181"/>
      <c r="BA92" s="181"/>
      <c r="BB92" s="181"/>
      <c r="BC92" s="181"/>
      <c r="BD92" s="181"/>
      <c r="BE92" s="181"/>
    </row>
    <row r="93" spans="1:57" ht="87" customHeight="1" x14ac:dyDescent="0.25">
      <c r="A93" s="501"/>
      <c r="B93" s="524"/>
      <c r="C93" s="525"/>
      <c r="D93" s="532"/>
      <c r="E93" s="571"/>
      <c r="F93" s="571"/>
      <c r="G93" s="248" t="s">
        <v>1869</v>
      </c>
      <c r="H93" s="258">
        <v>16185</v>
      </c>
      <c r="I93" s="258">
        <v>3315</v>
      </c>
      <c r="J93" s="531"/>
      <c r="K93" s="531"/>
      <c r="L93" s="501"/>
      <c r="M93" s="996"/>
      <c r="N93" s="504"/>
      <c r="O93" s="181"/>
      <c r="P93" s="181"/>
      <c r="Q93" s="181"/>
      <c r="R93" s="181"/>
      <c r="S93" s="181"/>
      <c r="T93" s="181"/>
      <c r="U93" s="181"/>
      <c r="V93" s="181"/>
      <c r="W93" s="181"/>
      <c r="X93" s="181"/>
      <c r="Y93" s="181"/>
      <c r="Z93" s="181"/>
      <c r="AA93" s="181"/>
      <c r="AB93" s="181"/>
      <c r="AC93" s="181"/>
      <c r="AD93" s="181"/>
      <c r="AE93" s="181"/>
      <c r="AF93" s="181"/>
      <c r="AG93" s="181"/>
      <c r="AH93" s="181"/>
      <c r="AI93" s="181"/>
      <c r="AJ93" s="181"/>
      <c r="AK93" s="181"/>
      <c r="AL93" s="181"/>
      <c r="AM93" s="181"/>
      <c r="AN93" s="181"/>
      <c r="AO93" s="181"/>
      <c r="AP93" s="181"/>
      <c r="AQ93" s="181"/>
      <c r="AR93" s="181"/>
      <c r="AS93" s="181"/>
      <c r="AT93" s="181"/>
      <c r="AU93" s="181"/>
      <c r="AV93" s="181"/>
      <c r="AW93" s="181"/>
      <c r="AX93" s="181"/>
      <c r="AY93" s="181"/>
      <c r="AZ93" s="181"/>
      <c r="BA93" s="181"/>
      <c r="BB93" s="181"/>
      <c r="BC93" s="181"/>
      <c r="BD93" s="181"/>
      <c r="BE93" s="181"/>
    </row>
    <row r="94" spans="1:57" ht="102.75" customHeight="1" x14ac:dyDescent="0.25">
      <c r="A94" s="501" t="s">
        <v>1881</v>
      </c>
      <c r="B94" s="524" t="s">
        <v>1857</v>
      </c>
      <c r="C94" s="525" t="s">
        <v>1864</v>
      </c>
      <c r="D94" s="532" t="s">
        <v>1873</v>
      </c>
      <c r="E94" s="525" t="s">
        <v>1874</v>
      </c>
      <c r="F94" s="571" t="s">
        <v>1875</v>
      </c>
      <c r="G94" s="248" t="s">
        <v>1253</v>
      </c>
      <c r="H94" s="258">
        <v>191706.59</v>
      </c>
      <c r="I94" s="258">
        <v>39265.21</v>
      </c>
      <c r="J94" s="531">
        <v>735388.01</v>
      </c>
      <c r="K94" s="531">
        <v>886009.65</v>
      </c>
      <c r="L94" s="501">
        <v>24</v>
      </c>
      <c r="M94" s="996" t="s">
        <v>1879</v>
      </c>
      <c r="N94" s="504" t="s">
        <v>1880</v>
      </c>
      <c r="O94" s="181"/>
      <c r="P94" s="181"/>
      <c r="Q94" s="181"/>
      <c r="R94" s="181"/>
      <c r="S94" s="181"/>
      <c r="T94" s="181"/>
      <c r="U94" s="181"/>
      <c r="V94" s="181"/>
      <c r="W94" s="181"/>
      <c r="X94" s="181"/>
      <c r="Y94" s="181"/>
      <c r="Z94" s="181"/>
      <c r="AA94" s="181"/>
      <c r="AB94" s="181"/>
      <c r="AC94" s="181"/>
      <c r="AD94" s="181"/>
      <c r="AE94" s="181"/>
      <c r="AF94" s="181"/>
      <c r="AG94" s="181"/>
      <c r="AH94" s="181"/>
      <c r="AI94" s="181"/>
      <c r="AJ94" s="181"/>
      <c r="AK94" s="181"/>
      <c r="AL94" s="181"/>
      <c r="AM94" s="181"/>
      <c r="AN94" s="181"/>
      <c r="AO94" s="181"/>
      <c r="AP94" s="181"/>
      <c r="AQ94" s="181"/>
      <c r="AR94" s="181"/>
      <c r="AS94" s="181"/>
      <c r="AT94" s="181"/>
      <c r="AU94" s="181"/>
      <c r="AV94" s="181"/>
      <c r="AW94" s="181"/>
      <c r="AX94" s="181"/>
      <c r="AY94" s="181"/>
      <c r="AZ94" s="181"/>
      <c r="BA94" s="181"/>
      <c r="BB94" s="181"/>
      <c r="BC94" s="181"/>
      <c r="BD94" s="181"/>
      <c r="BE94" s="181"/>
    </row>
    <row r="95" spans="1:57" ht="90" customHeight="1" x14ac:dyDescent="0.25">
      <c r="A95" s="501"/>
      <c r="B95" s="524"/>
      <c r="C95" s="525"/>
      <c r="D95" s="532"/>
      <c r="E95" s="525"/>
      <c r="F95" s="571"/>
      <c r="G95" s="248" t="s">
        <v>1876</v>
      </c>
      <c r="H95" s="258">
        <v>74080.820000000007</v>
      </c>
      <c r="I95" s="258">
        <v>15173.18</v>
      </c>
      <c r="J95" s="531"/>
      <c r="K95" s="531"/>
      <c r="L95" s="501"/>
      <c r="M95" s="996"/>
      <c r="N95" s="504"/>
      <c r="O95" s="181"/>
      <c r="P95" s="181"/>
      <c r="Q95" s="181"/>
      <c r="R95" s="181"/>
      <c r="S95" s="181"/>
      <c r="T95" s="181"/>
      <c r="U95" s="181"/>
      <c r="V95" s="181"/>
      <c r="W95" s="181"/>
      <c r="X95" s="181"/>
      <c r="Y95" s="181"/>
      <c r="Z95" s="181"/>
      <c r="AA95" s="181"/>
      <c r="AB95" s="181"/>
      <c r="AC95" s="181"/>
      <c r="AD95" s="181"/>
      <c r="AE95" s="181"/>
      <c r="AF95" s="181"/>
      <c r="AG95" s="181"/>
      <c r="AH95" s="181"/>
      <c r="AI95" s="181"/>
      <c r="AJ95" s="181"/>
      <c r="AK95" s="181"/>
      <c r="AL95" s="181"/>
      <c r="AM95" s="181"/>
      <c r="AN95" s="181"/>
      <c r="AO95" s="181"/>
      <c r="AP95" s="181"/>
      <c r="AQ95" s="181"/>
      <c r="AR95" s="181"/>
      <c r="AS95" s="181"/>
      <c r="AT95" s="181"/>
      <c r="AU95" s="181"/>
      <c r="AV95" s="181"/>
      <c r="AW95" s="181"/>
      <c r="AX95" s="181"/>
      <c r="AY95" s="181"/>
      <c r="AZ95" s="181"/>
      <c r="BA95" s="181"/>
      <c r="BB95" s="181"/>
      <c r="BC95" s="181"/>
      <c r="BD95" s="181"/>
      <c r="BE95" s="181"/>
    </row>
    <row r="96" spans="1:57" ht="85.5" customHeight="1" x14ac:dyDescent="0.25">
      <c r="A96" s="501"/>
      <c r="B96" s="524"/>
      <c r="C96" s="525"/>
      <c r="D96" s="532"/>
      <c r="E96" s="525"/>
      <c r="F96" s="571"/>
      <c r="G96" s="248" t="s">
        <v>1877</v>
      </c>
      <c r="H96" s="258">
        <v>92586.83</v>
      </c>
      <c r="I96" s="258">
        <v>18963.57</v>
      </c>
      <c r="J96" s="531"/>
      <c r="K96" s="531"/>
      <c r="L96" s="501"/>
      <c r="M96" s="996"/>
      <c r="N96" s="504"/>
      <c r="O96" s="181"/>
      <c r="P96" s="181"/>
      <c r="Q96" s="181"/>
      <c r="R96" s="181"/>
      <c r="S96" s="181"/>
      <c r="T96" s="181"/>
      <c r="U96" s="181"/>
      <c r="V96" s="181"/>
      <c r="W96" s="181"/>
      <c r="X96" s="181"/>
      <c r="Y96" s="181"/>
      <c r="Z96" s="181"/>
      <c r="AA96" s="181"/>
      <c r="AB96" s="181"/>
      <c r="AC96" s="181"/>
      <c r="AD96" s="181"/>
      <c r="AE96" s="181"/>
      <c r="AF96" s="181"/>
      <c r="AG96" s="181"/>
      <c r="AH96" s="181"/>
      <c r="AI96" s="181"/>
      <c r="AJ96" s="181"/>
      <c r="AK96" s="181"/>
      <c r="AL96" s="181"/>
      <c r="AM96" s="181"/>
      <c r="AN96" s="181"/>
      <c r="AO96" s="181"/>
      <c r="AP96" s="181"/>
      <c r="AQ96" s="181"/>
      <c r="AR96" s="181"/>
      <c r="AS96" s="181"/>
      <c r="AT96" s="181"/>
      <c r="AU96" s="181"/>
      <c r="AV96" s="181"/>
      <c r="AW96" s="181"/>
      <c r="AX96" s="181"/>
      <c r="AY96" s="181"/>
      <c r="AZ96" s="181"/>
      <c r="BA96" s="181"/>
      <c r="BB96" s="181"/>
      <c r="BC96" s="181"/>
      <c r="BD96" s="181"/>
      <c r="BE96" s="181"/>
    </row>
    <row r="97" spans="1:57" ht="89.25" customHeight="1" x14ac:dyDescent="0.25">
      <c r="A97" s="501"/>
      <c r="B97" s="524"/>
      <c r="C97" s="525"/>
      <c r="D97" s="532"/>
      <c r="E97" s="525"/>
      <c r="F97" s="571"/>
      <c r="G97" s="248" t="s">
        <v>1878</v>
      </c>
      <c r="H97" s="258">
        <v>88324.45</v>
      </c>
      <c r="I97" s="258">
        <v>18090.55</v>
      </c>
      <c r="J97" s="531"/>
      <c r="K97" s="531"/>
      <c r="L97" s="501"/>
      <c r="M97" s="996"/>
      <c r="N97" s="504"/>
      <c r="O97" s="181"/>
      <c r="P97" s="181"/>
      <c r="Q97" s="181"/>
      <c r="R97" s="181"/>
      <c r="S97" s="181"/>
      <c r="T97" s="181"/>
      <c r="U97" s="181"/>
      <c r="V97" s="181"/>
      <c r="W97" s="181"/>
      <c r="X97" s="181"/>
      <c r="Y97" s="181"/>
      <c r="Z97" s="181"/>
      <c r="AA97" s="181"/>
      <c r="AB97" s="181"/>
      <c r="AC97" s="181"/>
      <c r="AD97" s="181"/>
      <c r="AE97" s="181"/>
      <c r="AF97" s="181"/>
      <c r="AG97" s="181"/>
      <c r="AH97" s="181"/>
      <c r="AI97" s="181"/>
      <c r="AJ97" s="181"/>
      <c r="AK97" s="181"/>
      <c r="AL97" s="181"/>
      <c r="AM97" s="181"/>
      <c r="AN97" s="181"/>
      <c r="AO97" s="181"/>
      <c r="AP97" s="181"/>
      <c r="AQ97" s="181"/>
      <c r="AR97" s="181"/>
      <c r="AS97" s="181"/>
      <c r="AT97" s="181"/>
      <c r="AU97" s="181"/>
      <c r="AV97" s="181"/>
      <c r="AW97" s="181"/>
      <c r="AX97" s="181"/>
      <c r="AY97" s="181"/>
      <c r="AZ97" s="181"/>
      <c r="BA97" s="181"/>
      <c r="BB97" s="181"/>
      <c r="BC97" s="181"/>
      <c r="BD97" s="181"/>
      <c r="BE97" s="181"/>
    </row>
    <row r="98" spans="1:57" ht="77.25" customHeight="1" x14ac:dyDescent="0.25">
      <c r="A98" s="501" t="s">
        <v>1889</v>
      </c>
      <c r="B98" s="524" t="s">
        <v>1857</v>
      </c>
      <c r="C98" s="525" t="s">
        <v>1864</v>
      </c>
      <c r="D98" s="532" t="s">
        <v>1882</v>
      </c>
      <c r="E98" s="525" t="s">
        <v>1883</v>
      </c>
      <c r="F98" s="525" t="s">
        <v>1884</v>
      </c>
      <c r="G98" s="248" t="s">
        <v>1885</v>
      </c>
      <c r="H98" s="258">
        <v>180691</v>
      </c>
      <c r="I98" s="258">
        <v>37009</v>
      </c>
      <c r="J98" s="531">
        <v>420146</v>
      </c>
      <c r="K98" s="531">
        <v>506200</v>
      </c>
      <c r="L98" s="501">
        <v>24</v>
      </c>
      <c r="M98" s="996" t="s">
        <v>1887</v>
      </c>
      <c r="N98" s="504" t="s">
        <v>1888</v>
      </c>
      <c r="O98" s="181"/>
      <c r="P98" s="181"/>
      <c r="Q98" s="181"/>
      <c r="R98" s="181"/>
      <c r="S98" s="181"/>
      <c r="T98" s="181"/>
      <c r="U98" s="181"/>
      <c r="V98" s="181"/>
      <c r="W98" s="181"/>
      <c r="X98" s="181"/>
      <c r="Y98" s="181"/>
      <c r="Z98" s="181"/>
      <c r="AA98" s="181"/>
      <c r="AB98" s="181"/>
      <c r="AC98" s="181"/>
      <c r="AD98" s="181"/>
      <c r="AE98" s="181"/>
      <c r="AF98" s="181"/>
      <c r="AG98" s="181"/>
      <c r="AH98" s="181"/>
      <c r="AI98" s="181"/>
      <c r="AJ98" s="181"/>
      <c r="AK98" s="181"/>
      <c r="AL98" s="181"/>
      <c r="AM98" s="181"/>
      <c r="AN98" s="181"/>
      <c r="AO98" s="181"/>
      <c r="AP98" s="181"/>
      <c r="AQ98" s="181"/>
      <c r="AR98" s="181"/>
      <c r="AS98" s="181"/>
      <c r="AT98" s="181"/>
      <c r="AU98" s="181"/>
      <c r="AV98" s="181"/>
      <c r="AW98" s="181"/>
      <c r="AX98" s="181"/>
      <c r="AY98" s="181"/>
      <c r="AZ98" s="181"/>
      <c r="BA98" s="181"/>
      <c r="BB98" s="181"/>
      <c r="BC98" s="181"/>
      <c r="BD98" s="181"/>
      <c r="BE98" s="181"/>
    </row>
    <row r="99" spans="1:57" ht="89.25" customHeight="1" x14ac:dyDescent="0.25">
      <c r="A99" s="501"/>
      <c r="B99" s="524"/>
      <c r="C99" s="525"/>
      <c r="D99" s="532"/>
      <c r="E99" s="525"/>
      <c r="F99" s="525"/>
      <c r="G99" s="248" t="s">
        <v>1886</v>
      </c>
      <c r="H99" s="258">
        <v>75945</v>
      </c>
      <c r="I99" s="258">
        <v>15555</v>
      </c>
      <c r="J99" s="501"/>
      <c r="K99" s="531"/>
      <c r="L99" s="501"/>
      <c r="M99" s="996"/>
      <c r="N99" s="504"/>
      <c r="O99" s="181"/>
      <c r="P99" s="181"/>
      <c r="Q99" s="181"/>
      <c r="R99" s="181"/>
      <c r="S99" s="181"/>
      <c r="T99" s="181"/>
      <c r="U99" s="181"/>
      <c r="V99" s="181"/>
      <c r="W99" s="181"/>
      <c r="X99" s="181"/>
      <c r="Y99" s="181"/>
      <c r="Z99" s="181"/>
      <c r="AA99" s="181"/>
      <c r="AB99" s="181"/>
      <c r="AC99" s="181"/>
      <c r="AD99" s="181"/>
      <c r="AE99" s="181"/>
      <c r="AF99" s="181"/>
      <c r="AG99" s="181"/>
      <c r="AH99" s="181"/>
      <c r="AI99" s="181"/>
      <c r="AJ99" s="181"/>
      <c r="AK99" s="181"/>
      <c r="AL99" s="181"/>
      <c r="AM99" s="181"/>
      <c r="AN99" s="181"/>
      <c r="AO99" s="181"/>
      <c r="AP99" s="181"/>
      <c r="AQ99" s="181"/>
      <c r="AR99" s="181"/>
      <c r="AS99" s="181"/>
      <c r="AT99" s="181"/>
      <c r="AU99" s="181"/>
      <c r="AV99" s="181"/>
      <c r="AW99" s="181"/>
      <c r="AX99" s="181"/>
      <c r="AY99" s="181"/>
      <c r="AZ99" s="181"/>
      <c r="BA99" s="181"/>
      <c r="BB99" s="181"/>
      <c r="BC99" s="181"/>
      <c r="BD99" s="181"/>
      <c r="BE99" s="181"/>
    </row>
    <row r="100" spans="1:57" ht="100.5" customHeight="1" x14ac:dyDescent="0.25">
      <c r="A100" s="9" t="s">
        <v>1894</v>
      </c>
      <c r="B100" s="263" t="s">
        <v>1857</v>
      </c>
      <c r="C100" s="248" t="s">
        <v>1864</v>
      </c>
      <c r="D100" s="453" t="s">
        <v>1890</v>
      </c>
      <c r="E100" s="248" t="s">
        <v>1891</v>
      </c>
      <c r="F100" s="248" t="s">
        <v>1892</v>
      </c>
      <c r="G100" s="248" t="s">
        <v>1893</v>
      </c>
      <c r="H100" s="258">
        <v>158956.62</v>
      </c>
      <c r="I100" s="258">
        <v>32557.38</v>
      </c>
      <c r="J100" s="90">
        <v>290048.05</v>
      </c>
      <c r="K100" s="105">
        <v>349455.48</v>
      </c>
      <c r="L100" s="9">
        <v>24</v>
      </c>
      <c r="M100" s="997" t="s">
        <v>3248</v>
      </c>
      <c r="N100" s="30" t="s">
        <v>3249</v>
      </c>
      <c r="O100" s="181"/>
      <c r="P100" s="181"/>
      <c r="Q100" s="181"/>
      <c r="R100" s="181"/>
      <c r="S100" s="181"/>
      <c r="T100" s="181"/>
      <c r="U100" s="181"/>
      <c r="V100" s="181"/>
      <c r="W100" s="181"/>
      <c r="X100" s="181"/>
      <c r="Y100" s="181"/>
      <c r="Z100" s="181"/>
      <c r="AA100" s="181"/>
      <c r="AB100" s="181"/>
      <c r="AC100" s="181"/>
      <c r="AD100" s="181"/>
      <c r="AE100" s="181"/>
      <c r="AF100" s="181"/>
      <c r="AG100" s="181"/>
      <c r="AH100" s="181"/>
      <c r="AI100" s="181"/>
      <c r="AJ100" s="181"/>
      <c r="AK100" s="181"/>
      <c r="AL100" s="181"/>
      <c r="AM100" s="181"/>
      <c r="AN100" s="181"/>
      <c r="AO100" s="181"/>
      <c r="AP100" s="181"/>
      <c r="AQ100" s="181"/>
      <c r="AR100" s="181"/>
      <c r="AS100" s="181"/>
      <c r="AT100" s="181"/>
      <c r="AU100" s="181"/>
      <c r="AV100" s="181"/>
      <c r="AW100" s="181"/>
      <c r="AX100" s="181"/>
      <c r="AY100" s="181"/>
      <c r="AZ100" s="181"/>
      <c r="BA100" s="181"/>
      <c r="BB100" s="181"/>
      <c r="BC100" s="181"/>
      <c r="BD100" s="181"/>
      <c r="BE100" s="181"/>
    </row>
    <row r="101" spans="1:57" ht="89.25" customHeight="1" x14ac:dyDescent="0.25">
      <c r="A101" s="9" t="s">
        <v>1899</v>
      </c>
      <c r="B101" s="263" t="s">
        <v>1857</v>
      </c>
      <c r="C101" s="248" t="s">
        <v>1864</v>
      </c>
      <c r="D101" s="453" t="s">
        <v>1895</v>
      </c>
      <c r="E101" s="248" t="s">
        <v>1896</v>
      </c>
      <c r="F101" s="248" t="s">
        <v>1897</v>
      </c>
      <c r="G101" s="248" t="s">
        <v>1898</v>
      </c>
      <c r="H101" s="258">
        <v>160692.15</v>
      </c>
      <c r="I101" s="258">
        <v>32912.85</v>
      </c>
      <c r="J101" s="90">
        <v>299981.92</v>
      </c>
      <c r="K101" s="90">
        <v>361424</v>
      </c>
      <c r="L101" s="9">
        <v>24</v>
      </c>
      <c r="M101" s="997" t="s">
        <v>3250</v>
      </c>
      <c r="N101" s="30" t="s">
        <v>3251</v>
      </c>
      <c r="O101" s="181"/>
      <c r="P101" s="181"/>
      <c r="Q101" s="181"/>
      <c r="R101" s="181"/>
      <c r="S101" s="181"/>
      <c r="T101" s="181"/>
      <c r="U101" s="181"/>
      <c r="V101" s="181"/>
      <c r="W101" s="181"/>
      <c r="X101" s="181"/>
      <c r="Y101" s="181"/>
      <c r="Z101" s="181"/>
      <c r="AA101" s="181"/>
      <c r="AB101" s="181"/>
      <c r="AC101" s="181"/>
      <c r="AD101" s="181"/>
      <c r="AE101" s="181"/>
      <c r="AF101" s="181"/>
      <c r="AG101" s="181"/>
      <c r="AH101" s="181"/>
      <c r="AI101" s="181"/>
      <c r="AJ101" s="181"/>
      <c r="AK101" s="181"/>
      <c r="AL101" s="181"/>
      <c r="AM101" s="181"/>
      <c r="AN101" s="181"/>
      <c r="AO101" s="181"/>
      <c r="AP101" s="181"/>
      <c r="AQ101" s="181"/>
      <c r="AR101" s="181"/>
      <c r="AS101" s="181"/>
      <c r="AT101" s="181"/>
      <c r="AU101" s="181"/>
      <c r="AV101" s="181"/>
      <c r="AW101" s="181"/>
      <c r="AX101" s="181"/>
      <c r="AY101" s="181"/>
      <c r="AZ101" s="181"/>
      <c r="BA101" s="181"/>
      <c r="BB101" s="181"/>
      <c r="BC101" s="181"/>
      <c r="BD101" s="181"/>
      <c r="BE101" s="181"/>
    </row>
    <row r="102" spans="1:57" ht="89.25" customHeight="1" x14ac:dyDescent="0.25">
      <c r="A102" s="501" t="s">
        <v>1919</v>
      </c>
      <c r="B102" s="524" t="s">
        <v>1857</v>
      </c>
      <c r="C102" s="525" t="s">
        <v>1900</v>
      </c>
      <c r="D102" s="532" t="s">
        <v>1901</v>
      </c>
      <c r="E102" s="525" t="s">
        <v>1902</v>
      </c>
      <c r="F102" s="525" t="s">
        <v>1903</v>
      </c>
      <c r="G102" s="248" t="s">
        <v>1904</v>
      </c>
      <c r="H102" s="258">
        <v>86608.01</v>
      </c>
      <c r="I102" s="258">
        <v>17738.990000000002</v>
      </c>
      <c r="J102" s="531">
        <v>229978.89</v>
      </c>
      <c r="K102" s="531">
        <v>277083</v>
      </c>
      <c r="L102" s="501">
        <v>24</v>
      </c>
      <c r="M102" s="998" t="s">
        <v>1905</v>
      </c>
      <c r="N102" s="555" t="s">
        <v>1906</v>
      </c>
      <c r="O102" s="181"/>
      <c r="P102" s="181"/>
      <c r="Q102" s="181"/>
      <c r="R102" s="181"/>
      <c r="S102" s="181"/>
      <c r="T102" s="181"/>
      <c r="U102" s="181"/>
      <c r="V102" s="181"/>
      <c r="W102" s="181"/>
      <c r="X102" s="181"/>
      <c r="Y102" s="181"/>
      <c r="Z102" s="181"/>
      <c r="AA102" s="181"/>
      <c r="AB102" s="181"/>
      <c r="AC102" s="181"/>
      <c r="AD102" s="181"/>
      <c r="AE102" s="181"/>
      <c r="AF102" s="181"/>
      <c r="AG102" s="181"/>
      <c r="AH102" s="181"/>
      <c r="AI102" s="181"/>
      <c r="AJ102" s="181"/>
      <c r="AK102" s="181"/>
      <c r="AL102" s="181"/>
      <c r="AM102" s="181"/>
      <c r="AN102" s="181"/>
      <c r="AO102" s="181"/>
      <c r="AP102" s="181"/>
      <c r="AQ102" s="181"/>
      <c r="AR102" s="181"/>
      <c r="AS102" s="181"/>
      <c r="AT102" s="181"/>
      <c r="AU102" s="181"/>
      <c r="AV102" s="181"/>
      <c r="AW102" s="181"/>
      <c r="AX102" s="181"/>
      <c r="AY102" s="181"/>
      <c r="AZ102" s="181"/>
      <c r="BA102" s="181"/>
      <c r="BB102" s="181"/>
      <c r="BC102" s="181"/>
      <c r="BD102" s="181"/>
      <c r="BE102" s="181"/>
    </row>
    <row r="103" spans="1:57" ht="89.25" customHeight="1" x14ac:dyDescent="0.25">
      <c r="A103" s="501"/>
      <c r="B103" s="524"/>
      <c r="C103" s="525"/>
      <c r="D103" s="532"/>
      <c r="E103" s="525"/>
      <c r="F103" s="525"/>
      <c r="G103" s="248" t="s">
        <v>1912</v>
      </c>
      <c r="H103" s="258">
        <v>31625.49</v>
      </c>
      <c r="I103" s="258">
        <v>6477.51</v>
      </c>
      <c r="J103" s="531"/>
      <c r="K103" s="531"/>
      <c r="L103" s="501"/>
      <c r="M103" s="998"/>
      <c r="N103" s="555"/>
      <c r="O103" s="181"/>
      <c r="P103" s="181"/>
      <c r="Q103" s="181"/>
      <c r="R103" s="181"/>
      <c r="S103" s="181"/>
      <c r="T103" s="181"/>
      <c r="U103" s="181"/>
      <c r="V103" s="181"/>
      <c r="W103" s="181"/>
      <c r="X103" s="181"/>
      <c r="Y103" s="181"/>
      <c r="Z103" s="181"/>
      <c r="AA103" s="181"/>
      <c r="AB103" s="181"/>
      <c r="AC103" s="181"/>
      <c r="AD103" s="181"/>
      <c r="AE103" s="181"/>
      <c r="AF103" s="181"/>
      <c r="AG103" s="181"/>
      <c r="AH103" s="181"/>
      <c r="AI103" s="181"/>
      <c r="AJ103" s="181"/>
      <c r="AK103" s="181"/>
      <c r="AL103" s="181"/>
      <c r="AM103" s="181"/>
      <c r="AN103" s="181"/>
      <c r="AO103" s="181"/>
      <c r="AP103" s="181"/>
      <c r="AQ103" s="181"/>
      <c r="AR103" s="181"/>
      <c r="AS103" s="181"/>
      <c r="AT103" s="181"/>
      <c r="AU103" s="181"/>
      <c r="AV103" s="181"/>
      <c r="AW103" s="181"/>
      <c r="AX103" s="181"/>
      <c r="AY103" s="181"/>
      <c r="AZ103" s="181"/>
      <c r="BA103" s="181"/>
      <c r="BB103" s="181"/>
      <c r="BC103" s="181"/>
      <c r="BD103" s="181"/>
      <c r="BE103" s="181"/>
    </row>
    <row r="104" spans="1:57" ht="105.75" customHeight="1" x14ac:dyDescent="0.25">
      <c r="A104" s="501"/>
      <c r="B104" s="524"/>
      <c r="C104" s="525"/>
      <c r="D104" s="532"/>
      <c r="E104" s="525"/>
      <c r="F104" s="525"/>
      <c r="G104" s="248" t="s">
        <v>1911</v>
      </c>
      <c r="H104" s="258">
        <v>27279.61</v>
      </c>
      <c r="I104" s="258">
        <v>5587.39</v>
      </c>
      <c r="J104" s="531"/>
      <c r="K104" s="531"/>
      <c r="L104" s="501"/>
      <c r="M104" s="998"/>
      <c r="N104" s="555"/>
      <c r="O104" s="181"/>
      <c r="P104" s="181"/>
      <c r="Q104" s="181"/>
      <c r="R104" s="181"/>
      <c r="S104" s="181"/>
      <c r="T104" s="181"/>
      <c r="U104" s="181"/>
      <c r="V104" s="181"/>
      <c r="W104" s="181"/>
      <c r="X104" s="181"/>
      <c r="Y104" s="181"/>
      <c r="Z104" s="181"/>
      <c r="AA104" s="181"/>
      <c r="AB104" s="181"/>
      <c r="AC104" s="181"/>
      <c r="AD104" s="181"/>
      <c r="AE104" s="181"/>
      <c r="AF104" s="181"/>
      <c r="AG104" s="181"/>
      <c r="AH104" s="181"/>
      <c r="AI104" s="181"/>
      <c r="AJ104" s="181"/>
      <c r="AK104" s="181"/>
      <c r="AL104" s="181"/>
      <c r="AM104" s="181"/>
      <c r="AN104" s="181"/>
      <c r="AO104" s="181"/>
      <c r="AP104" s="181"/>
      <c r="AQ104" s="181"/>
      <c r="AR104" s="181"/>
      <c r="AS104" s="181"/>
      <c r="AT104" s="181"/>
      <c r="AU104" s="181"/>
      <c r="AV104" s="181"/>
      <c r="AW104" s="181"/>
      <c r="AX104" s="181"/>
      <c r="AY104" s="181"/>
      <c r="AZ104" s="181"/>
      <c r="BA104" s="181"/>
      <c r="BB104" s="181"/>
      <c r="BC104" s="181"/>
      <c r="BD104" s="181"/>
      <c r="BE104" s="181"/>
    </row>
    <row r="105" spans="1:57" ht="99.75" customHeight="1" x14ac:dyDescent="0.25">
      <c r="A105" s="501" t="s">
        <v>1924</v>
      </c>
      <c r="B105" s="524" t="s">
        <v>1857</v>
      </c>
      <c r="C105" s="525" t="s">
        <v>1900</v>
      </c>
      <c r="D105" s="532" t="s">
        <v>1907</v>
      </c>
      <c r="E105" s="525" t="s">
        <v>1908</v>
      </c>
      <c r="F105" s="525" t="s">
        <v>1909</v>
      </c>
      <c r="G105" s="248" t="s">
        <v>1910</v>
      </c>
      <c r="H105" s="258">
        <v>44436</v>
      </c>
      <c r="I105" s="258">
        <v>44436</v>
      </c>
      <c r="J105" s="531">
        <v>254487.54</v>
      </c>
      <c r="K105" s="531">
        <v>354576</v>
      </c>
      <c r="L105" s="501">
        <v>24</v>
      </c>
      <c r="M105" s="996" t="s">
        <v>1917</v>
      </c>
      <c r="N105" s="504" t="s">
        <v>1918</v>
      </c>
      <c r="O105" s="181"/>
      <c r="P105" s="181"/>
      <c r="Q105" s="181"/>
      <c r="R105" s="181"/>
      <c r="S105" s="181"/>
      <c r="T105" s="181"/>
      <c r="U105" s="181"/>
      <c r="V105" s="181"/>
      <c r="W105" s="181"/>
      <c r="X105" s="181"/>
      <c r="Y105" s="181"/>
      <c r="Z105" s="181"/>
      <c r="AA105" s="181"/>
      <c r="AB105" s="181"/>
      <c r="AC105" s="181"/>
      <c r="AD105" s="181"/>
      <c r="AE105" s="181"/>
      <c r="AF105" s="181"/>
      <c r="AG105" s="181"/>
      <c r="AH105" s="181"/>
      <c r="AI105" s="181"/>
      <c r="AJ105" s="181"/>
      <c r="AK105" s="181"/>
      <c r="AL105" s="181"/>
      <c r="AM105" s="181"/>
      <c r="AN105" s="181"/>
      <c r="AO105" s="181"/>
      <c r="AP105" s="181"/>
      <c r="AQ105" s="181"/>
      <c r="AR105" s="181"/>
      <c r="AS105" s="181"/>
      <c r="AT105" s="181"/>
      <c r="AU105" s="181"/>
      <c r="AV105" s="181"/>
      <c r="AW105" s="181"/>
      <c r="AX105" s="181"/>
      <c r="AY105" s="181"/>
      <c r="AZ105" s="181"/>
      <c r="BA105" s="181"/>
      <c r="BB105" s="181"/>
      <c r="BC105" s="181"/>
      <c r="BD105" s="181"/>
      <c r="BE105" s="181"/>
    </row>
    <row r="106" spans="1:57" ht="99.75" customHeight="1" x14ac:dyDescent="0.25">
      <c r="A106" s="501"/>
      <c r="B106" s="524"/>
      <c r="C106" s="525"/>
      <c r="D106" s="532"/>
      <c r="E106" s="525"/>
      <c r="F106" s="525"/>
      <c r="G106" s="248" t="s">
        <v>1913</v>
      </c>
      <c r="H106" s="258">
        <v>66106.179999999993</v>
      </c>
      <c r="I106" s="258">
        <v>13539.82</v>
      </c>
      <c r="J106" s="531"/>
      <c r="K106" s="531"/>
      <c r="L106" s="501"/>
      <c r="M106" s="996"/>
      <c r="N106" s="504"/>
      <c r="O106" s="181"/>
      <c r="P106" s="181"/>
      <c r="Q106" s="181"/>
      <c r="R106" s="181"/>
      <c r="S106" s="181"/>
      <c r="T106" s="181"/>
      <c r="U106" s="181"/>
      <c r="V106" s="181"/>
      <c r="W106" s="181"/>
      <c r="X106" s="181"/>
      <c r="Y106" s="181"/>
      <c r="Z106" s="181"/>
      <c r="AA106" s="181"/>
      <c r="AB106" s="181"/>
      <c r="AC106" s="181"/>
      <c r="AD106" s="181"/>
      <c r="AE106" s="181"/>
      <c r="AF106" s="181"/>
      <c r="AG106" s="181"/>
      <c r="AH106" s="181"/>
      <c r="AI106" s="181"/>
      <c r="AJ106" s="181"/>
      <c r="AK106" s="181"/>
      <c r="AL106" s="181"/>
      <c r="AM106" s="181"/>
      <c r="AN106" s="181"/>
      <c r="AO106" s="181"/>
      <c r="AP106" s="181"/>
      <c r="AQ106" s="181"/>
      <c r="AR106" s="181"/>
      <c r="AS106" s="181"/>
      <c r="AT106" s="181"/>
      <c r="AU106" s="181"/>
      <c r="AV106" s="181"/>
      <c r="AW106" s="181"/>
      <c r="AX106" s="181"/>
      <c r="AY106" s="181"/>
      <c r="AZ106" s="181"/>
      <c r="BA106" s="181"/>
      <c r="BB106" s="181"/>
      <c r="BC106" s="181"/>
      <c r="BD106" s="181"/>
      <c r="BE106" s="181"/>
    </row>
    <row r="107" spans="1:57" ht="78" customHeight="1" x14ac:dyDescent="0.25">
      <c r="A107" s="501"/>
      <c r="B107" s="524"/>
      <c r="C107" s="525"/>
      <c r="D107" s="532"/>
      <c r="E107" s="525"/>
      <c r="F107" s="525"/>
      <c r="G107" s="248" t="s">
        <v>1914</v>
      </c>
      <c r="H107" s="258">
        <v>27195.78</v>
      </c>
      <c r="I107" s="258">
        <v>5570.22</v>
      </c>
      <c r="J107" s="531"/>
      <c r="K107" s="531"/>
      <c r="L107" s="501"/>
      <c r="M107" s="996"/>
      <c r="N107" s="504"/>
      <c r="O107" s="181"/>
      <c r="P107" s="181"/>
      <c r="Q107" s="181"/>
      <c r="R107" s="181"/>
      <c r="S107" s="181"/>
      <c r="T107" s="181"/>
      <c r="U107" s="181"/>
      <c r="V107" s="181"/>
      <c r="W107" s="181"/>
      <c r="X107" s="181"/>
      <c r="Y107" s="181"/>
      <c r="Z107" s="181"/>
      <c r="AA107" s="181"/>
      <c r="AB107" s="181"/>
      <c r="AC107" s="181"/>
      <c r="AD107" s="181"/>
      <c r="AE107" s="181"/>
      <c r="AF107" s="181"/>
      <c r="AG107" s="181"/>
      <c r="AH107" s="181"/>
      <c r="AI107" s="181"/>
      <c r="AJ107" s="181"/>
      <c r="AK107" s="181"/>
      <c r="AL107" s="181"/>
      <c r="AM107" s="181"/>
      <c r="AN107" s="181"/>
      <c r="AO107" s="181"/>
      <c r="AP107" s="181"/>
      <c r="AQ107" s="181"/>
      <c r="AR107" s="181"/>
      <c r="AS107" s="181"/>
      <c r="AT107" s="181"/>
      <c r="AU107" s="181"/>
      <c r="AV107" s="181"/>
      <c r="AW107" s="181"/>
      <c r="AX107" s="181"/>
      <c r="AY107" s="181"/>
      <c r="AZ107" s="181"/>
      <c r="BA107" s="181"/>
      <c r="BB107" s="181"/>
      <c r="BC107" s="181"/>
      <c r="BD107" s="181"/>
      <c r="BE107" s="181"/>
    </row>
    <row r="108" spans="1:57" ht="86.25" customHeight="1" x14ac:dyDescent="0.25">
      <c r="A108" s="501"/>
      <c r="B108" s="524"/>
      <c r="C108" s="525"/>
      <c r="D108" s="532"/>
      <c r="E108" s="525"/>
      <c r="F108" s="525"/>
      <c r="G108" s="248" t="s">
        <v>1915</v>
      </c>
      <c r="H108" s="258">
        <v>43501.96</v>
      </c>
      <c r="I108" s="258">
        <v>8910.0400000000009</v>
      </c>
      <c r="J108" s="531"/>
      <c r="K108" s="531"/>
      <c r="L108" s="501"/>
      <c r="M108" s="996"/>
      <c r="N108" s="504"/>
      <c r="O108" s="181"/>
      <c r="P108" s="181"/>
      <c r="Q108" s="181"/>
      <c r="R108" s="181"/>
      <c r="S108" s="181"/>
      <c r="T108" s="181"/>
      <c r="U108" s="181"/>
      <c r="V108" s="181"/>
      <c r="W108" s="181"/>
      <c r="X108" s="181"/>
      <c r="Y108" s="181"/>
      <c r="Z108" s="181"/>
      <c r="AA108" s="181"/>
      <c r="AB108" s="181"/>
      <c r="AC108" s="181"/>
      <c r="AD108" s="181"/>
      <c r="AE108" s="181"/>
      <c r="AF108" s="181"/>
      <c r="AG108" s="181"/>
      <c r="AH108" s="181"/>
      <c r="AI108" s="181"/>
      <c r="AJ108" s="181"/>
      <c r="AK108" s="181"/>
      <c r="AL108" s="181"/>
      <c r="AM108" s="181"/>
      <c r="AN108" s="181"/>
      <c r="AO108" s="181"/>
      <c r="AP108" s="181"/>
      <c r="AQ108" s="181"/>
      <c r="AR108" s="181"/>
      <c r="AS108" s="181"/>
      <c r="AT108" s="181"/>
      <c r="AU108" s="181"/>
      <c r="AV108" s="181"/>
      <c r="AW108" s="181"/>
      <c r="AX108" s="181"/>
      <c r="AY108" s="181"/>
      <c r="AZ108" s="181"/>
      <c r="BA108" s="181"/>
      <c r="BB108" s="181"/>
      <c r="BC108" s="181"/>
      <c r="BD108" s="181"/>
      <c r="BE108" s="181"/>
    </row>
    <row r="109" spans="1:57" ht="90.75" customHeight="1" x14ac:dyDescent="0.25">
      <c r="A109" s="501"/>
      <c r="B109" s="524"/>
      <c r="C109" s="525"/>
      <c r="D109" s="532"/>
      <c r="E109" s="525"/>
      <c r="F109" s="525"/>
      <c r="G109" s="248" t="s">
        <v>1916</v>
      </c>
      <c r="H109" s="258">
        <v>15883</v>
      </c>
      <c r="I109" s="258">
        <v>15883</v>
      </c>
      <c r="J109" s="531"/>
      <c r="K109" s="531"/>
      <c r="L109" s="501"/>
      <c r="M109" s="996"/>
      <c r="N109" s="504"/>
      <c r="O109" s="181"/>
      <c r="P109" s="181"/>
      <c r="Q109" s="181"/>
      <c r="R109" s="181"/>
      <c r="S109" s="181"/>
      <c r="T109" s="181"/>
      <c r="U109" s="181"/>
      <c r="V109" s="181"/>
      <c r="W109" s="181"/>
      <c r="X109" s="181"/>
      <c r="Y109" s="181"/>
      <c r="Z109" s="181"/>
      <c r="AA109" s="181"/>
      <c r="AB109" s="181"/>
      <c r="AC109" s="181"/>
      <c r="AD109" s="181"/>
      <c r="AE109" s="181"/>
      <c r="AF109" s="181"/>
      <c r="AG109" s="181"/>
      <c r="AH109" s="181"/>
      <c r="AI109" s="181"/>
      <c r="AJ109" s="181"/>
      <c r="AK109" s="181"/>
      <c r="AL109" s="181"/>
      <c r="AM109" s="181"/>
      <c r="AN109" s="181"/>
      <c r="AO109" s="181"/>
      <c r="AP109" s="181"/>
      <c r="AQ109" s="181"/>
      <c r="AR109" s="181"/>
      <c r="AS109" s="181"/>
      <c r="AT109" s="181"/>
      <c r="AU109" s="181"/>
      <c r="AV109" s="181"/>
      <c r="AW109" s="181"/>
      <c r="AX109" s="181"/>
      <c r="AY109" s="181"/>
      <c r="AZ109" s="181"/>
      <c r="BA109" s="181"/>
      <c r="BB109" s="181"/>
      <c r="BC109" s="181"/>
      <c r="BD109" s="181"/>
      <c r="BE109" s="181"/>
    </row>
    <row r="110" spans="1:57" ht="113.25" customHeight="1" x14ac:dyDescent="0.25">
      <c r="A110" s="9" t="s">
        <v>1930</v>
      </c>
      <c r="B110" s="263" t="s">
        <v>1857</v>
      </c>
      <c r="C110" s="248" t="s">
        <v>1900</v>
      </c>
      <c r="D110" s="453" t="s">
        <v>1920</v>
      </c>
      <c r="E110" s="248" t="s">
        <v>1921</v>
      </c>
      <c r="F110" s="248" t="s">
        <v>1922</v>
      </c>
      <c r="G110" s="248" t="s">
        <v>1923</v>
      </c>
      <c r="H110" s="258">
        <v>61150</v>
      </c>
      <c r="I110" s="258">
        <v>61150</v>
      </c>
      <c r="J110" s="90">
        <v>139900</v>
      </c>
      <c r="K110" s="90">
        <v>279800</v>
      </c>
      <c r="L110" s="9">
        <v>12</v>
      </c>
      <c r="M110" s="999" t="s">
        <v>3252</v>
      </c>
      <c r="N110" s="186" t="s">
        <v>3253</v>
      </c>
      <c r="O110" s="181"/>
      <c r="P110" s="181"/>
      <c r="Q110" s="181"/>
      <c r="R110" s="181"/>
      <c r="S110" s="181"/>
      <c r="T110" s="181"/>
      <c r="U110" s="181"/>
      <c r="V110" s="181"/>
      <c r="W110" s="181"/>
      <c r="X110" s="181"/>
      <c r="Y110" s="181"/>
      <c r="Z110" s="181"/>
      <c r="AA110" s="181"/>
      <c r="AB110" s="181"/>
      <c r="AC110" s="181"/>
      <c r="AD110" s="181"/>
      <c r="AE110" s="181"/>
      <c r="AF110" s="181"/>
      <c r="AG110" s="181"/>
      <c r="AH110" s="181"/>
      <c r="AI110" s="181"/>
      <c r="AJ110" s="181"/>
      <c r="AK110" s="181"/>
      <c r="AL110" s="181"/>
      <c r="AM110" s="181"/>
      <c r="AN110" s="181"/>
      <c r="AO110" s="181"/>
      <c r="AP110" s="181"/>
      <c r="AQ110" s="181"/>
      <c r="AR110" s="181"/>
      <c r="AS110" s="181"/>
      <c r="AT110" s="181"/>
      <c r="AU110" s="181"/>
      <c r="AV110" s="181"/>
      <c r="AW110" s="181"/>
      <c r="AX110" s="181"/>
      <c r="AY110" s="181"/>
      <c r="AZ110" s="181"/>
      <c r="BA110" s="181"/>
      <c r="BB110" s="181"/>
      <c r="BC110" s="181"/>
      <c r="BD110" s="181"/>
      <c r="BE110" s="181"/>
    </row>
    <row r="111" spans="1:57" ht="90.75" customHeight="1" x14ac:dyDescent="0.25">
      <c r="A111" s="501" t="s">
        <v>1936</v>
      </c>
      <c r="B111" s="524" t="s">
        <v>1857</v>
      </c>
      <c r="C111" s="525" t="s">
        <v>1900</v>
      </c>
      <c r="D111" s="532" t="s">
        <v>1925</v>
      </c>
      <c r="E111" s="525" t="s">
        <v>1927</v>
      </c>
      <c r="F111" s="525" t="s">
        <v>1926</v>
      </c>
      <c r="G111" s="248" t="s">
        <v>1928</v>
      </c>
      <c r="H111" s="258">
        <v>77256.399999999994</v>
      </c>
      <c r="I111" s="258">
        <v>15823.6</v>
      </c>
      <c r="J111" s="531">
        <v>314699.48</v>
      </c>
      <c r="K111" s="531">
        <v>379156</v>
      </c>
      <c r="L111" s="501">
        <v>24</v>
      </c>
      <c r="M111" s="572" t="s">
        <v>3254</v>
      </c>
      <c r="N111" s="518" t="s">
        <v>3255</v>
      </c>
      <c r="O111" s="181"/>
      <c r="P111" s="181"/>
      <c r="Q111" s="181"/>
      <c r="R111" s="181"/>
      <c r="S111" s="181"/>
      <c r="T111" s="181"/>
      <c r="U111" s="181"/>
      <c r="V111" s="181"/>
      <c r="W111" s="181"/>
      <c r="X111" s="181"/>
      <c r="Y111" s="181"/>
      <c r="Z111" s="181"/>
      <c r="AA111" s="181"/>
      <c r="AB111" s="181"/>
      <c r="AC111" s="181"/>
      <c r="AD111" s="181"/>
      <c r="AE111" s="181"/>
      <c r="AF111" s="181"/>
      <c r="AG111" s="181"/>
      <c r="AH111" s="181"/>
      <c r="AI111" s="181"/>
      <c r="AJ111" s="181"/>
      <c r="AK111" s="181"/>
      <c r="AL111" s="181"/>
      <c r="AM111" s="181"/>
      <c r="AN111" s="181"/>
      <c r="AO111" s="181"/>
      <c r="AP111" s="181"/>
      <c r="AQ111" s="181"/>
      <c r="AR111" s="181"/>
      <c r="AS111" s="181"/>
      <c r="AT111" s="181"/>
      <c r="AU111" s="181"/>
      <c r="AV111" s="181"/>
      <c r="AW111" s="181"/>
      <c r="AX111" s="181"/>
      <c r="AY111" s="181"/>
      <c r="AZ111" s="181"/>
      <c r="BA111" s="181"/>
      <c r="BB111" s="181"/>
      <c r="BC111" s="181"/>
      <c r="BD111" s="181"/>
      <c r="BE111" s="181"/>
    </row>
    <row r="112" spans="1:57" ht="56.25" customHeight="1" x14ac:dyDescent="0.25">
      <c r="A112" s="501"/>
      <c r="B112" s="524"/>
      <c r="C112" s="525"/>
      <c r="D112" s="532"/>
      <c r="E112" s="525"/>
      <c r="F112" s="525"/>
      <c r="G112" s="248" t="s">
        <v>1929</v>
      </c>
      <c r="H112" s="258">
        <v>97898.5</v>
      </c>
      <c r="I112" s="258">
        <v>20051.5</v>
      </c>
      <c r="J112" s="531"/>
      <c r="K112" s="531"/>
      <c r="L112" s="501"/>
      <c r="M112" s="573"/>
      <c r="N112" s="520"/>
      <c r="O112" s="181"/>
      <c r="P112" s="181"/>
      <c r="Q112" s="181"/>
      <c r="R112" s="181"/>
      <c r="S112" s="181"/>
      <c r="T112" s="181"/>
      <c r="U112" s="181"/>
      <c r="V112" s="181"/>
      <c r="W112" s="181"/>
      <c r="X112" s="181"/>
      <c r="Y112" s="181"/>
      <c r="Z112" s="181"/>
      <c r="AA112" s="181"/>
      <c r="AB112" s="181"/>
      <c r="AC112" s="181"/>
      <c r="AD112" s="181"/>
      <c r="AE112" s="181"/>
      <c r="AF112" s="181"/>
      <c r="AG112" s="181"/>
      <c r="AH112" s="181"/>
      <c r="AI112" s="181"/>
      <c r="AJ112" s="181"/>
      <c r="AK112" s="181"/>
      <c r="AL112" s="181"/>
      <c r="AM112" s="181"/>
      <c r="AN112" s="181"/>
      <c r="AO112" s="181"/>
      <c r="AP112" s="181"/>
      <c r="AQ112" s="181"/>
      <c r="AR112" s="181"/>
      <c r="AS112" s="181"/>
      <c r="AT112" s="181"/>
      <c r="AU112" s="181"/>
      <c r="AV112" s="181"/>
      <c r="AW112" s="181"/>
      <c r="AX112" s="181"/>
      <c r="AY112" s="181"/>
      <c r="AZ112" s="181"/>
      <c r="BA112" s="181"/>
      <c r="BB112" s="181"/>
      <c r="BC112" s="181"/>
      <c r="BD112" s="181"/>
      <c r="BE112" s="181"/>
    </row>
    <row r="113" spans="1:57" ht="117" customHeight="1" x14ac:dyDescent="0.25">
      <c r="A113" s="35" t="s">
        <v>1941</v>
      </c>
      <c r="B113" s="267" t="s">
        <v>1857</v>
      </c>
      <c r="C113" s="268" t="s">
        <v>1931</v>
      </c>
      <c r="D113" s="454" t="s">
        <v>1932</v>
      </c>
      <c r="E113" s="393" t="s">
        <v>1934</v>
      </c>
      <c r="F113" s="392" t="s">
        <v>1933</v>
      </c>
      <c r="G113" s="268" t="s">
        <v>1935</v>
      </c>
      <c r="H113" s="269">
        <v>75995.100000000006</v>
      </c>
      <c r="I113" s="269">
        <v>13410.9</v>
      </c>
      <c r="J113" s="90">
        <v>149996.1</v>
      </c>
      <c r="K113" s="90">
        <v>176466</v>
      </c>
      <c r="L113" s="35">
        <v>22</v>
      </c>
      <c r="M113" s="997" t="s">
        <v>3256</v>
      </c>
      <c r="N113" s="30" t="s">
        <v>3257</v>
      </c>
      <c r="O113" s="181"/>
      <c r="P113" s="181"/>
      <c r="Q113" s="181"/>
      <c r="R113" s="181"/>
      <c r="S113" s="181"/>
      <c r="T113" s="181"/>
      <c r="U113" s="181"/>
      <c r="V113" s="181"/>
      <c r="W113" s="181"/>
      <c r="X113" s="181"/>
      <c r="Y113" s="181"/>
      <c r="Z113" s="181"/>
      <c r="AA113" s="181"/>
      <c r="AB113" s="181"/>
      <c r="AC113" s="181"/>
      <c r="AD113" s="181"/>
      <c r="AE113" s="181"/>
      <c r="AF113" s="181"/>
      <c r="AG113" s="181"/>
      <c r="AH113" s="181"/>
      <c r="AI113" s="181"/>
      <c r="AJ113" s="181"/>
      <c r="AK113" s="181"/>
      <c r="AL113" s="181"/>
      <c r="AM113" s="181"/>
      <c r="AN113" s="181"/>
      <c r="AO113" s="181"/>
      <c r="AP113" s="181"/>
      <c r="AQ113" s="181"/>
      <c r="AR113" s="181"/>
      <c r="AS113" s="181"/>
      <c r="AT113" s="181"/>
      <c r="AU113" s="181"/>
      <c r="AV113" s="181"/>
      <c r="AW113" s="181"/>
      <c r="AX113" s="181"/>
      <c r="AY113" s="181"/>
      <c r="AZ113" s="181"/>
      <c r="BA113" s="181"/>
      <c r="BB113" s="181"/>
      <c r="BC113" s="181"/>
      <c r="BD113" s="181"/>
      <c r="BE113" s="181"/>
    </row>
    <row r="114" spans="1:57" ht="90.75" customHeight="1" x14ac:dyDescent="0.25">
      <c r="A114" s="35" t="s">
        <v>1949</v>
      </c>
      <c r="B114" s="267" t="s">
        <v>1857</v>
      </c>
      <c r="C114" s="268" t="s">
        <v>1931</v>
      </c>
      <c r="D114" s="455" t="s">
        <v>1937</v>
      </c>
      <c r="E114" s="248" t="s">
        <v>1938</v>
      </c>
      <c r="F114" s="248" t="s">
        <v>1939</v>
      </c>
      <c r="G114" s="248" t="s">
        <v>1940</v>
      </c>
      <c r="H114" s="258">
        <v>21046</v>
      </c>
      <c r="I114" s="258">
        <v>3714</v>
      </c>
      <c r="J114" s="90">
        <v>63597</v>
      </c>
      <c r="K114" s="90">
        <v>74820</v>
      </c>
      <c r="L114" s="35">
        <v>10</v>
      </c>
      <c r="M114" s="997" t="s">
        <v>3258</v>
      </c>
      <c r="N114" s="30" t="s">
        <v>3259</v>
      </c>
      <c r="O114" s="181"/>
      <c r="P114" s="181"/>
      <c r="Q114" s="181"/>
      <c r="R114" s="181"/>
      <c r="S114" s="181"/>
      <c r="T114" s="181"/>
      <c r="U114" s="181"/>
      <c r="V114" s="181"/>
      <c r="W114" s="181"/>
      <c r="X114" s="181"/>
      <c r="Y114" s="181"/>
      <c r="Z114" s="181"/>
      <c r="AA114" s="181"/>
      <c r="AB114" s="181"/>
      <c r="AC114" s="181"/>
      <c r="AD114" s="181"/>
      <c r="AE114" s="181"/>
      <c r="AF114" s="181"/>
      <c r="AG114" s="181"/>
      <c r="AH114" s="181"/>
      <c r="AI114" s="181"/>
      <c r="AJ114" s="181"/>
      <c r="AK114" s="181"/>
      <c r="AL114" s="181"/>
      <c r="AM114" s="181"/>
      <c r="AN114" s="181"/>
      <c r="AO114" s="181"/>
      <c r="AP114" s="181"/>
      <c r="AQ114" s="181"/>
      <c r="AR114" s="181"/>
      <c r="AS114" s="181"/>
      <c r="AT114" s="181"/>
      <c r="AU114" s="181"/>
      <c r="AV114" s="181"/>
      <c r="AW114" s="181"/>
      <c r="AX114" s="181"/>
      <c r="AY114" s="181"/>
      <c r="AZ114" s="181"/>
      <c r="BA114" s="181"/>
      <c r="BB114" s="181"/>
      <c r="BC114" s="181"/>
      <c r="BD114" s="181"/>
      <c r="BE114" s="181"/>
    </row>
    <row r="115" spans="1:57" ht="90.75" customHeight="1" x14ac:dyDescent="0.25">
      <c r="A115" s="514" t="s">
        <v>2294</v>
      </c>
      <c r="B115" s="521" t="s">
        <v>1857</v>
      </c>
      <c r="C115" s="511" t="s">
        <v>1931</v>
      </c>
      <c r="D115" s="508" t="s">
        <v>1942</v>
      </c>
      <c r="E115" s="511" t="s">
        <v>1943</v>
      </c>
      <c r="F115" s="511" t="s">
        <v>1944</v>
      </c>
      <c r="G115" s="248" t="s">
        <v>1945</v>
      </c>
      <c r="H115" s="258">
        <v>60053.35</v>
      </c>
      <c r="I115" s="258">
        <v>10597.65</v>
      </c>
      <c r="J115" s="528">
        <v>116513.75</v>
      </c>
      <c r="K115" s="528">
        <v>137075</v>
      </c>
      <c r="L115" s="514">
        <v>17</v>
      </c>
      <c r="M115" s="572" t="s">
        <v>1947</v>
      </c>
      <c r="N115" s="518" t="s">
        <v>1948</v>
      </c>
      <c r="O115" s="181"/>
      <c r="P115" s="181"/>
      <c r="Q115" s="181"/>
      <c r="R115" s="181"/>
      <c r="S115" s="181"/>
      <c r="T115" s="181"/>
      <c r="U115" s="181"/>
      <c r="V115" s="181"/>
      <c r="W115" s="181"/>
      <c r="X115" s="181"/>
      <c r="Y115" s="181"/>
      <c r="Z115" s="181"/>
      <c r="AA115" s="181"/>
      <c r="AB115" s="181"/>
      <c r="AC115" s="181"/>
      <c r="AD115" s="181"/>
      <c r="AE115" s="181"/>
      <c r="AF115" s="181"/>
      <c r="AG115" s="181"/>
      <c r="AH115" s="181"/>
      <c r="AI115" s="181"/>
      <c r="AJ115" s="181"/>
      <c r="AK115" s="181"/>
      <c r="AL115" s="181"/>
      <c r="AM115" s="181"/>
      <c r="AN115" s="181"/>
      <c r="AO115" s="181"/>
      <c r="AP115" s="181"/>
      <c r="AQ115" s="181"/>
      <c r="AR115" s="181"/>
      <c r="AS115" s="181"/>
      <c r="AT115" s="181"/>
      <c r="AU115" s="181"/>
      <c r="AV115" s="181"/>
      <c r="AW115" s="181"/>
      <c r="AX115" s="181"/>
      <c r="AY115" s="181"/>
      <c r="AZ115" s="181"/>
      <c r="BA115" s="181"/>
      <c r="BB115" s="181"/>
      <c r="BC115" s="181"/>
      <c r="BD115" s="181"/>
      <c r="BE115" s="181"/>
    </row>
    <row r="116" spans="1:57" ht="90.75" customHeight="1" x14ac:dyDescent="0.25">
      <c r="A116" s="516"/>
      <c r="B116" s="523"/>
      <c r="C116" s="513"/>
      <c r="D116" s="510"/>
      <c r="E116" s="513"/>
      <c r="F116" s="513"/>
      <c r="G116" s="248" t="s">
        <v>1946</v>
      </c>
      <c r="H116" s="258">
        <v>14520.55</v>
      </c>
      <c r="I116" s="258">
        <v>2562.4499999999998</v>
      </c>
      <c r="J116" s="530"/>
      <c r="K116" s="530"/>
      <c r="L116" s="516"/>
      <c r="M116" s="573"/>
      <c r="N116" s="520"/>
      <c r="O116" s="181"/>
      <c r="P116" s="181"/>
      <c r="Q116" s="181"/>
      <c r="R116" s="181"/>
      <c r="S116" s="181"/>
      <c r="T116" s="181"/>
      <c r="U116" s="181"/>
      <c r="V116" s="181"/>
      <c r="W116" s="181"/>
      <c r="X116" s="181"/>
      <c r="Y116" s="181"/>
      <c r="Z116" s="181"/>
      <c r="AA116" s="181"/>
      <c r="AB116" s="181"/>
      <c r="AC116" s="181"/>
      <c r="AD116" s="181"/>
      <c r="AE116" s="181"/>
      <c r="AF116" s="181"/>
      <c r="AG116" s="181"/>
      <c r="AH116" s="181"/>
      <c r="AI116" s="181"/>
      <c r="AJ116" s="181"/>
      <c r="AK116" s="181"/>
      <c r="AL116" s="181"/>
      <c r="AM116" s="181"/>
      <c r="AN116" s="181"/>
      <c r="AO116" s="181"/>
      <c r="AP116" s="181"/>
      <c r="AQ116" s="181"/>
      <c r="AR116" s="181"/>
      <c r="AS116" s="181"/>
      <c r="AT116" s="181"/>
      <c r="AU116" s="181"/>
      <c r="AV116" s="181"/>
      <c r="AW116" s="181"/>
      <c r="AX116" s="181"/>
      <c r="AY116" s="181"/>
      <c r="AZ116" s="181"/>
      <c r="BA116" s="181"/>
      <c r="BB116" s="181"/>
      <c r="BC116" s="181"/>
      <c r="BD116" s="181"/>
      <c r="BE116" s="181"/>
    </row>
    <row r="117" spans="1:57" ht="90.75" customHeight="1" x14ac:dyDescent="0.25">
      <c r="A117" s="122" t="s">
        <v>2295</v>
      </c>
      <c r="B117" s="263" t="s">
        <v>1857</v>
      </c>
      <c r="C117" s="248" t="s">
        <v>1931</v>
      </c>
      <c r="D117" s="447" t="s">
        <v>1950</v>
      </c>
      <c r="E117" s="248" t="s">
        <v>1951</v>
      </c>
      <c r="F117" s="248" t="s">
        <v>1952</v>
      </c>
      <c r="G117" s="248" t="s">
        <v>1953</v>
      </c>
      <c r="H117" s="258">
        <v>14437.25</v>
      </c>
      <c r="I117" s="258">
        <v>2547.75</v>
      </c>
      <c r="J117" s="90" t="s">
        <v>3130</v>
      </c>
      <c r="K117" s="90">
        <v>33970</v>
      </c>
      <c r="L117" s="9">
        <v>18</v>
      </c>
      <c r="M117" s="997" t="s">
        <v>3260</v>
      </c>
      <c r="N117" s="30" t="s">
        <v>3261</v>
      </c>
      <c r="O117" s="181"/>
      <c r="P117" s="181"/>
      <c r="Q117" s="181"/>
      <c r="R117" s="181"/>
      <c r="S117" s="181"/>
      <c r="T117" s="181"/>
      <c r="U117" s="181"/>
      <c r="V117" s="181"/>
      <c r="W117" s="181"/>
      <c r="X117" s="181"/>
      <c r="Y117" s="181"/>
      <c r="Z117" s="181"/>
      <c r="AA117" s="181"/>
      <c r="AB117" s="181"/>
      <c r="AC117" s="181"/>
      <c r="AD117" s="181"/>
      <c r="AE117" s="181"/>
      <c r="AF117" s="181"/>
      <c r="AG117" s="181"/>
      <c r="AH117" s="181"/>
      <c r="AI117" s="181"/>
      <c r="AJ117" s="181"/>
      <c r="AK117" s="181"/>
      <c r="AL117" s="181"/>
      <c r="AM117" s="181"/>
      <c r="AN117" s="181"/>
      <c r="AO117" s="181"/>
      <c r="AP117" s="181"/>
      <c r="AQ117" s="181"/>
      <c r="AR117" s="181"/>
      <c r="AS117" s="181"/>
      <c r="AT117" s="181"/>
      <c r="AU117" s="181"/>
      <c r="AV117" s="181"/>
      <c r="AW117" s="181"/>
      <c r="AX117" s="181"/>
      <c r="AY117" s="181"/>
      <c r="AZ117" s="181"/>
      <c r="BA117" s="181"/>
      <c r="BB117" s="181"/>
      <c r="BC117" s="181"/>
      <c r="BD117" s="181"/>
      <c r="BE117" s="181"/>
    </row>
    <row r="118" spans="1:57" ht="103.5" customHeight="1" x14ac:dyDescent="0.25">
      <c r="A118" s="9" t="s">
        <v>2296</v>
      </c>
      <c r="B118" s="263" t="s">
        <v>2332</v>
      </c>
      <c r="C118" s="248" t="s">
        <v>1306</v>
      </c>
      <c r="D118" s="447" t="s">
        <v>2302</v>
      </c>
      <c r="E118" s="235" t="s">
        <v>2303</v>
      </c>
      <c r="F118" s="235" t="s">
        <v>2304</v>
      </c>
      <c r="G118" s="248" t="s">
        <v>2305</v>
      </c>
      <c r="H118" s="258">
        <v>62681.55</v>
      </c>
      <c r="I118" s="258">
        <v>11061.45</v>
      </c>
      <c r="J118" s="90">
        <v>113823.5</v>
      </c>
      <c r="K118" s="90">
        <v>133910</v>
      </c>
      <c r="L118" s="9">
        <v>14</v>
      </c>
      <c r="M118" s="997" t="s">
        <v>2542</v>
      </c>
      <c r="N118" s="123" t="s">
        <v>3262</v>
      </c>
      <c r="O118" s="181"/>
      <c r="P118" s="181"/>
      <c r="Q118" s="181"/>
      <c r="R118" s="181"/>
      <c r="S118" s="181"/>
      <c r="T118" s="181"/>
      <c r="U118" s="181"/>
      <c r="V118" s="181"/>
      <c r="W118" s="181"/>
      <c r="X118" s="181"/>
      <c r="Y118" s="181"/>
      <c r="Z118" s="181"/>
      <c r="AA118" s="181"/>
      <c r="AB118" s="181"/>
      <c r="AC118" s="181"/>
      <c r="AD118" s="181"/>
      <c r="AE118" s="181"/>
      <c r="AF118" s="181"/>
      <c r="AG118" s="181"/>
      <c r="AH118" s="181"/>
      <c r="AI118" s="181"/>
      <c r="AJ118" s="181"/>
      <c r="AK118" s="181"/>
      <c r="AL118" s="181"/>
      <c r="AM118" s="181"/>
      <c r="AN118" s="181"/>
      <c r="AO118" s="181"/>
      <c r="AP118" s="181"/>
      <c r="AQ118" s="181"/>
      <c r="AR118" s="181"/>
      <c r="AS118" s="181"/>
      <c r="AT118" s="181"/>
      <c r="AU118" s="181"/>
      <c r="AV118" s="181"/>
      <c r="AW118" s="181"/>
      <c r="AX118" s="181"/>
      <c r="AY118" s="181"/>
      <c r="AZ118" s="181"/>
      <c r="BA118" s="181"/>
      <c r="BB118" s="181"/>
      <c r="BC118" s="181"/>
      <c r="BD118" s="181"/>
      <c r="BE118" s="181"/>
    </row>
    <row r="119" spans="1:57" ht="111" customHeight="1" x14ac:dyDescent="0.25">
      <c r="A119" s="9" t="s">
        <v>2297</v>
      </c>
      <c r="B119" s="263" t="s">
        <v>2332</v>
      </c>
      <c r="C119" s="248" t="s">
        <v>1931</v>
      </c>
      <c r="D119" s="447" t="s">
        <v>2306</v>
      </c>
      <c r="E119" s="248" t="s">
        <v>2307</v>
      </c>
      <c r="F119" s="248" t="s">
        <v>2308</v>
      </c>
      <c r="G119" s="248" t="s">
        <v>2309</v>
      </c>
      <c r="H119" s="258">
        <v>51150.45</v>
      </c>
      <c r="I119" s="258">
        <v>9026.5499999999993</v>
      </c>
      <c r="J119" s="90">
        <v>104210</v>
      </c>
      <c r="K119" s="90">
        <v>122600</v>
      </c>
      <c r="L119" s="9">
        <v>12</v>
      </c>
      <c r="M119" s="997" t="s">
        <v>2543</v>
      </c>
      <c r="N119" s="123" t="s">
        <v>3263</v>
      </c>
      <c r="O119" s="181"/>
      <c r="P119" s="181"/>
      <c r="Q119" s="181"/>
      <c r="R119" s="181"/>
      <c r="S119" s="181"/>
      <c r="T119" s="181"/>
      <c r="U119" s="181"/>
      <c r="V119" s="181"/>
      <c r="W119" s="181"/>
      <c r="X119" s="181"/>
      <c r="Y119" s="181"/>
      <c r="Z119" s="181"/>
      <c r="AA119" s="181"/>
      <c r="AB119" s="181"/>
      <c r="AC119" s="181"/>
      <c r="AD119" s="181"/>
      <c r="AE119" s="181"/>
      <c r="AF119" s="181"/>
      <c r="AG119" s="181"/>
      <c r="AH119" s="181"/>
      <c r="AI119" s="181"/>
      <c r="AJ119" s="181"/>
      <c r="AK119" s="181"/>
      <c r="AL119" s="181"/>
      <c r="AM119" s="181"/>
      <c r="AN119" s="181"/>
      <c r="AO119" s="181"/>
      <c r="AP119" s="181"/>
      <c r="AQ119" s="181"/>
      <c r="AR119" s="181"/>
      <c r="AS119" s="181"/>
      <c r="AT119" s="181"/>
      <c r="AU119" s="181"/>
      <c r="AV119" s="181"/>
      <c r="AW119" s="181"/>
      <c r="AX119" s="181"/>
      <c r="AY119" s="181"/>
      <c r="AZ119" s="181"/>
      <c r="BA119" s="181"/>
      <c r="BB119" s="181"/>
      <c r="BC119" s="181"/>
      <c r="BD119" s="181"/>
      <c r="BE119" s="181"/>
    </row>
    <row r="120" spans="1:57" ht="150" customHeight="1" x14ac:dyDescent="0.25">
      <c r="A120" s="9" t="s">
        <v>2298</v>
      </c>
      <c r="B120" s="263" t="s">
        <v>2332</v>
      </c>
      <c r="C120" s="248" t="s">
        <v>1306</v>
      </c>
      <c r="D120" s="447" t="s">
        <v>2310</v>
      </c>
      <c r="E120" s="248" t="s">
        <v>2311</v>
      </c>
      <c r="F120" s="248" t="s">
        <v>2312</v>
      </c>
      <c r="G120" s="248" t="s">
        <v>2313</v>
      </c>
      <c r="H120" s="258">
        <v>65169.5</v>
      </c>
      <c r="I120" s="258">
        <v>11500.5</v>
      </c>
      <c r="J120" s="90">
        <v>122429.75</v>
      </c>
      <c r="K120" s="90">
        <v>144035</v>
      </c>
      <c r="L120" s="9">
        <v>18</v>
      </c>
      <c r="M120" s="997" t="s">
        <v>2544</v>
      </c>
      <c r="N120" s="124" t="s">
        <v>3264</v>
      </c>
      <c r="O120" s="181"/>
      <c r="P120" s="181"/>
      <c r="Q120" s="181"/>
      <c r="R120" s="181"/>
      <c r="S120" s="181"/>
      <c r="T120" s="181"/>
      <c r="U120" s="181"/>
      <c r="V120" s="181"/>
      <c r="W120" s="181"/>
      <c r="X120" s="181"/>
      <c r="Y120" s="181"/>
      <c r="Z120" s="181"/>
      <c r="AA120" s="181"/>
      <c r="AB120" s="181"/>
      <c r="AC120" s="181"/>
      <c r="AD120" s="181"/>
      <c r="AE120" s="181"/>
      <c r="AF120" s="181"/>
      <c r="AG120" s="181"/>
      <c r="AH120" s="181"/>
      <c r="AI120" s="181"/>
      <c r="AJ120" s="181"/>
      <c r="AK120" s="181"/>
      <c r="AL120" s="181"/>
      <c r="AM120" s="181"/>
      <c r="AN120" s="181"/>
      <c r="AO120" s="181"/>
      <c r="AP120" s="181"/>
      <c r="AQ120" s="181"/>
      <c r="AR120" s="181"/>
      <c r="AS120" s="181"/>
      <c r="AT120" s="181"/>
      <c r="AU120" s="181"/>
      <c r="AV120" s="181"/>
      <c r="AW120" s="181"/>
      <c r="AX120" s="181"/>
      <c r="AY120" s="181"/>
      <c r="AZ120" s="181"/>
      <c r="BA120" s="181"/>
      <c r="BB120" s="181"/>
      <c r="BC120" s="181"/>
      <c r="BD120" s="181"/>
      <c r="BE120" s="181"/>
    </row>
    <row r="121" spans="1:57" ht="96.75" customHeight="1" x14ac:dyDescent="0.25">
      <c r="A121" s="9" t="s">
        <v>2299</v>
      </c>
      <c r="B121" s="263" t="s">
        <v>2332</v>
      </c>
      <c r="C121" s="248" t="s">
        <v>1931</v>
      </c>
      <c r="D121" s="447" t="s">
        <v>2314</v>
      </c>
      <c r="E121" s="248" t="s">
        <v>2315</v>
      </c>
      <c r="F121" s="248" t="s">
        <v>2316</v>
      </c>
      <c r="G121" s="248" t="s">
        <v>2320</v>
      </c>
      <c r="H121" s="258">
        <v>38720.050000000003</v>
      </c>
      <c r="I121" s="258">
        <v>6832.95</v>
      </c>
      <c r="J121" s="90">
        <v>77724.850000000006</v>
      </c>
      <c r="K121" s="90">
        <v>91441</v>
      </c>
      <c r="L121" s="9">
        <v>18</v>
      </c>
      <c r="M121" s="997" t="s">
        <v>2545</v>
      </c>
      <c r="N121" s="121" t="s">
        <v>3265</v>
      </c>
      <c r="O121" s="181"/>
      <c r="P121" s="181"/>
      <c r="Q121" s="181"/>
      <c r="R121" s="181"/>
      <c r="S121" s="181"/>
      <c r="T121" s="181"/>
      <c r="U121" s="181"/>
      <c r="V121" s="181"/>
      <c r="W121" s="181"/>
      <c r="X121" s="181"/>
      <c r="Y121" s="181"/>
      <c r="Z121" s="181"/>
      <c r="AA121" s="181"/>
      <c r="AB121" s="181"/>
      <c r="AC121" s="181"/>
      <c r="AD121" s="181"/>
      <c r="AE121" s="181"/>
      <c r="AF121" s="181"/>
      <c r="AG121" s="181"/>
      <c r="AH121" s="181"/>
      <c r="AI121" s="181"/>
      <c r="AJ121" s="181"/>
      <c r="AK121" s="181"/>
      <c r="AL121" s="181"/>
      <c r="AM121" s="181"/>
      <c r="AN121" s="181"/>
      <c r="AO121" s="181"/>
      <c r="AP121" s="181"/>
      <c r="AQ121" s="181"/>
      <c r="AR121" s="181"/>
      <c r="AS121" s="181"/>
      <c r="AT121" s="181"/>
      <c r="AU121" s="181"/>
      <c r="AV121" s="181"/>
      <c r="AW121" s="181"/>
      <c r="AX121" s="181"/>
      <c r="AY121" s="181"/>
      <c r="AZ121" s="181"/>
      <c r="BA121" s="181"/>
      <c r="BB121" s="181"/>
      <c r="BC121" s="181"/>
      <c r="BD121" s="181"/>
      <c r="BE121" s="181"/>
    </row>
    <row r="122" spans="1:57" ht="90.75" customHeight="1" x14ac:dyDescent="0.25">
      <c r="A122" s="514" t="s">
        <v>2300</v>
      </c>
      <c r="B122" s="521" t="s">
        <v>2332</v>
      </c>
      <c r="C122" s="511" t="s">
        <v>1931</v>
      </c>
      <c r="D122" s="508" t="s">
        <v>2317</v>
      </c>
      <c r="E122" s="505" t="s">
        <v>2318</v>
      </c>
      <c r="F122" s="505" t="s">
        <v>2319</v>
      </c>
      <c r="G122" s="248" t="s">
        <v>2321</v>
      </c>
      <c r="H122" s="258">
        <v>47435.1</v>
      </c>
      <c r="I122" s="258">
        <v>8370.9</v>
      </c>
      <c r="J122" s="528">
        <v>117071.35</v>
      </c>
      <c r="K122" s="528">
        <v>137731</v>
      </c>
      <c r="L122" s="514">
        <v>15</v>
      </c>
      <c r="M122" s="624" t="s">
        <v>2546</v>
      </c>
      <c r="N122" s="518" t="s">
        <v>2330</v>
      </c>
      <c r="O122" s="181"/>
      <c r="P122" s="181"/>
      <c r="Q122" s="181"/>
      <c r="R122" s="181"/>
      <c r="S122" s="181"/>
      <c r="T122" s="181"/>
      <c r="U122" s="181"/>
      <c r="V122" s="181"/>
      <c r="W122" s="181"/>
      <c r="X122" s="181"/>
      <c r="Y122" s="181"/>
      <c r="Z122" s="181"/>
      <c r="AA122" s="181"/>
      <c r="AB122" s="181"/>
      <c r="AC122" s="181"/>
      <c r="AD122" s="181"/>
      <c r="AE122" s="181"/>
      <c r="AF122" s="181"/>
      <c r="AG122" s="181"/>
      <c r="AH122" s="181"/>
      <c r="AI122" s="181"/>
      <c r="AJ122" s="181"/>
      <c r="AK122" s="181"/>
      <c r="AL122" s="181"/>
      <c r="AM122" s="181"/>
      <c r="AN122" s="181"/>
      <c r="AO122" s="181"/>
      <c r="AP122" s="181"/>
      <c r="AQ122" s="181"/>
      <c r="AR122" s="181"/>
      <c r="AS122" s="181"/>
      <c r="AT122" s="181"/>
      <c r="AU122" s="181"/>
      <c r="AV122" s="181"/>
      <c r="AW122" s="181"/>
      <c r="AX122" s="181"/>
      <c r="AY122" s="181"/>
      <c r="AZ122" s="181"/>
      <c r="BA122" s="181"/>
      <c r="BB122" s="181"/>
      <c r="BC122" s="181"/>
      <c r="BD122" s="181"/>
      <c r="BE122" s="181"/>
    </row>
    <row r="123" spans="1:57" ht="90.75" customHeight="1" x14ac:dyDescent="0.25">
      <c r="A123" s="515"/>
      <c r="B123" s="522"/>
      <c r="C123" s="512"/>
      <c r="D123" s="509"/>
      <c r="E123" s="506"/>
      <c r="F123" s="506"/>
      <c r="G123" s="235" t="s">
        <v>2322</v>
      </c>
      <c r="H123" s="258">
        <v>6800</v>
      </c>
      <c r="I123" s="258">
        <v>1200</v>
      </c>
      <c r="J123" s="529"/>
      <c r="K123" s="529"/>
      <c r="L123" s="515"/>
      <c r="M123" s="625"/>
      <c r="N123" s="519"/>
      <c r="O123" s="181"/>
      <c r="P123" s="181"/>
      <c r="Q123" s="181"/>
      <c r="R123" s="181"/>
      <c r="S123" s="181"/>
      <c r="T123" s="181"/>
      <c r="U123" s="181"/>
      <c r="V123" s="181"/>
      <c r="W123" s="181"/>
      <c r="X123" s="181"/>
      <c r="Y123" s="181"/>
      <c r="Z123" s="181"/>
      <c r="AA123" s="181"/>
      <c r="AB123" s="181"/>
      <c r="AC123" s="181"/>
      <c r="AD123" s="181"/>
      <c r="AE123" s="181"/>
      <c r="AF123" s="181"/>
      <c r="AG123" s="181"/>
      <c r="AH123" s="181"/>
      <c r="AI123" s="181"/>
      <c r="AJ123" s="181"/>
      <c r="AK123" s="181"/>
      <c r="AL123" s="181"/>
      <c r="AM123" s="181"/>
      <c r="AN123" s="181"/>
      <c r="AO123" s="181"/>
      <c r="AP123" s="181"/>
      <c r="AQ123" s="181"/>
      <c r="AR123" s="181"/>
      <c r="AS123" s="181"/>
      <c r="AT123" s="181"/>
      <c r="AU123" s="181"/>
      <c r="AV123" s="181"/>
      <c r="AW123" s="181"/>
      <c r="AX123" s="181"/>
      <c r="AY123" s="181"/>
      <c r="AZ123" s="181"/>
      <c r="BA123" s="181"/>
      <c r="BB123" s="181"/>
      <c r="BC123" s="181"/>
      <c r="BD123" s="181"/>
      <c r="BE123" s="181"/>
    </row>
    <row r="124" spans="1:57" ht="61.5" customHeight="1" x14ac:dyDescent="0.25">
      <c r="A124" s="516"/>
      <c r="B124" s="523"/>
      <c r="C124" s="513"/>
      <c r="D124" s="510"/>
      <c r="E124" s="507"/>
      <c r="F124" s="507"/>
      <c r="G124" s="235" t="s">
        <v>2323</v>
      </c>
      <c r="H124" s="258">
        <v>6800</v>
      </c>
      <c r="I124" s="258">
        <v>1200</v>
      </c>
      <c r="J124" s="530"/>
      <c r="K124" s="530"/>
      <c r="L124" s="516"/>
      <c r="M124" s="626"/>
      <c r="N124" s="520"/>
      <c r="O124" s="181"/>
      <c r="P124" s="181"/>
      <c r="Q124" s="181"/>
      <c r="R124" s="181"/>
      <c r="S124" s="181"/>
      <c r="T124" s="181"/>
      <c r="U124" s="181"/>
      <c r="V124" s="181"/>
      <c r="W124" s="181"/>
      <c r="X124" s="181"/>
      <c r="Y124" s="181"/>
      <c r="Z124" s="181"/>
      <c r="AA124" s="181"/>
      <c r="AB124" s="181"/>
      <c r="AC124" s="181"/>
      <c r="AD124" s="181"/>
      <c r="AE124" s="181"/>
      <c r="AF124" s="181"/>
      <c r="AG124" s="181"/>
      <c r="AH124" s="181"/>
      <c r="AI124" s="181"/>
      <c r="AJ124" s="181"/>
      <c r="AK124" s="181"/>
      <c r="AL124" s="181"/>
      <c r="AM124" s="181"/>
      <c r="AN124" s="181"/>
      <c r="AO124" s="181"/>
      <c r="AP124" s="181"/>
      <c r="AQ124" s="181"/>
      <c r="AR124" s="181"/>
      <c r="AS124" s="181"/>
      <c r="AT124" s="181"/>
      <c r="AU124" s="181"/>
      <c r="AV124" s="181"/>
      <c r="AW124" s="181"/>
      <c r="AX124" s="181"/>
      <c r="AY124" s="181"/>
      <c r="AZ124" s="181"/>
      <c r="BA124" s="181"/>
      <c r="BB124" s="181"/>
      <c r="BC124" s="181"/>
      <c r="BD124" s="181"/>
      <c r="BE124" s="181"/>
    </row>
    <row r="125" spans="1:57" ht="97.5" customHeight="1" x14ac:dyDescent="0.25">
      <c r="A125" s="501" t="s">
        <v>2480</v>
      </c>
      <c r="B125" s="524" t="s">
        <v>2332</v>
      </c>
      <c r="C125" s="525" t="s">
        <v>1306</v>
      </c>
      <c r="D125" s="526" t="s">
        <v>2324</v>
      </c>
      <c r="E125" s="527" t="s">
        <v>2326</v>
      </c>
      <c r="F125" s="525" t="s">
        <v>2325</v>
      </c>
      <c r="G125" s="235" t="s">
        <v>2327</v>
      </c>
      <c r="H125" s="258">
        <v>34467.5</v>
      </c>
      <c r="I125" s="258" t="s">
        <v>2328</v>
      </c>
      <c r="J125" s="531">
        <v>97631</v>
      </c>
      <c r="K125" s="531">
        <v>114860</v>
      </c>
      <c r="L125" s="501">
        <v>12</v>
      </c>
      <c r="M125" s="624" t="s">
        <v>2547</v>
      </c>
      <c r="N125" s="504" t="s">
        <v>2331</v>
      </c>
      <c r="O125" s="181"/>
      <c r="P125" s="181"/>
      <c r="Q125" s="181"/>
      <c r="R125" s="181"/>
      <c r="S125" s="181"/>
      <c r="T125" s="181"/>
      <c r="U125" s="181"/>
      <c r="V125" s="181"/>
      <c r="W125" s="181"/>
      <c r="X125" s="181"/>
      <c r="Y125" s="181"/>
      <c r="Z125" s="181"/>
      <c r="AA125" s="181"/>
      <c r="AB125" s="181"/>
      <c r="AC125" s="181"/>
      <c r="AD125" s="181"/>
      <c r="AE125" s="181"/>
      <c r="AF125" s="181"/>
      <c r="AG125" s="181"/>
      <c r="AH125" s="181"/>
      <c r="AI125" s="181"/>
      <c r="AJ125" s="181"/>
      <c r="AK125" s="181"/>
      <c r="AL125" s="181"/>
      <c r="AM125" s="181"/>
      <c r="AN125" s="181"/>
      <c r="AO125" s="181"/>
      <c r="AP125" s="181"/>
      <c r="AQ125" s="181"/>
      <c r="AR125" s="181"/>
      <c r="AS125" s="181"/>
      <c r="AT125" s="181"/>
      <c r="AU125" s="181"/>
      <c r="AV125" s="181"/>
      <c r="AW125" s="181"/>
      <c r="AX125" s="181"/>
      <c r="AY125" s="181"/>
      <c r="AZ125" s="181"/>
      <c r="BA125" s="181"/>
      <c r="BB125" s="181"/>
      <c r="BC125" s="181"/>
      <c r="BD125" s="181"/>
      <c r="BE125" s="181"/>
    </row>
    <row r="126" spans="1:57" ht="82.5" customHeight="1" x14ac:dyDescent="0.25">
      <c r="A126" s="501"/>
      <c r="B126" s="524"/>
      <c r="C126" s="525"/>
      <c r="D126" s="526"/>
      <c r="E126" s="527"/>
      <c r="F126" s="525"/>
      <c r="G126" s="235" t="s">
        <v>2329</v>
      </c>
      <c r="H126" s="258">
        <v>24157</v>
      </c>
      <c r="I126" s="258">
        <v>4263</v>
      </c>
      <c r="J126" s="531"/>
      <c r="K126" s="531"/>
      <c r="L126" s="501"/>
      <c r="M126" s="626"/>
      <c r="N126" s="504"/>
      <c r="O126" s="181"/>
      <c r="P126" s="181"/>
      <c r="Q126" s="181"/>
      <c r="R126" s="181"/>
      <c r="S126" s="181"/>
      <c r="T126" s="181"/>
      <c r="U126" s="181"/>
      <c r="V126" s="181"/>
      <c r="W126" s="181"/>
      <c r="X126" s="181"/>
      <c r="Y126" s="181"/>
      <c r="Z126" s="181"/>
      <c r="AA126" s="181"/>
      <c r="AB126" s="181"/>
      <c r="AC126" s="181"/>
      <c r="AD126" s="181"/>
      <c r="AE126" s="181"/>
      <c r="AF126" s="181"/>
      <c r="AG126" s="181"/>
      <c r="AH126" s="181"/>
      <c r="AI126" s="181"/>
      <c r="AJ126" s="181"/>
      <c r="AK126" s="181"/>
      <c r="AL126" s="181"/>
      <c r="AM126" s="181"/>
      <c r="AN126" s="181"/>
      <c r="AO126" s="181"/>
      <c r="AP126" s="181"/>
      <c r="AQ126" s="181"/>
      <c r="AR126" s="181"/>
      <c r="AS126" s="181"/>
      <c r="AT126" s="181"/>
      <c r="AU126" s="181"/>
      <c r="AV126" s="181"/>
      <c r="AW126" s="181"/>
      <c r="AX126" s="181"/>
      <c r="AY126" s="181"/>
      <c r="AZ126" s="181"/>
      <c r="BA126" s="181"/>
      <c r="BB126" s="181"/>
      <c r="BC126" s="181"/>
      <c r="BD126" s="181"/>
      <c r="BE126" s="181"/>
    </row>
    <row r="127" spans="1:57" ht="111.75" customHeight="1" x14ac:dyDescent="0.25">
      <c r="A127" s="9" t="s">
        <v>3105</v>
      </c>
      <c r="B127" s="263" t="s">
        <v>3112</v>
      </c>
      <c r="C127" s="334" t="s">
        <v>1864</v>
      </c>
      <c r="D127" s="456" t="s">
        <v>3107</v>
      </c>
      <c r="E127" s="256" t="s">
        <v>629</v>
      </c>
      <c r="F127" s="248" t="s">
        <v>3108</v>
      </c>
      <c r="G127" s="235" t="s">
        <v>3111</v>
      </c>
      <c r="H127" s="258">
        <v>4150</v>
      </c>
      <c r="I127" s="258">
        <v>850</v>
      </c>
      <c r="J127" s="90">
        <v>399999.41</v>
      </c>
      <c r="K127" s="90">
        <v>481927</v>
      </c>
      <c r="L127" s="9">
        <v>18</v>
      </c>
      <c r="M127" s="494" t="s">
        <v>3110</v>
      </c>
      <c r="N127" s="156" t="s">
        <v>3109</v>
      </c>
      <c r="O127" s="181"/>
      <c r="P127" s="181"/>
      <c r="Q127" s="181"/>
      <c r="R127" s="181"/>
      <c r="S127" s="181"/>
      <c r="T127" s="181"/>
      <c r="U127" s="181"/>
      <c r="V127" s="181"/>
      <c r="W127" s="181"/>
      <c r="X127" s="181"/>
      <c r="Y127" s="181"/>
      <c r="Z127" s="181"/>
      <c r="AA127" s="181"/>
      <c r="AB127" s="181"/>
      <c r="AC127" s="181"/>
      <c r="AD127" s="181"/>
      <c r="AE127" s="181"/>
      <c r="AF127" s="181"/>
      <c r="AG127" s="181"/>
      <c r="AH127" s="181"/>
      <c r="AI127" s="181"/>
      <c r="AJ127" s="181"/>
      <c r="AK127" s="181"/>
      <c r="AL127" s="181"/>
      <c r="AM127" s="181"/>
      <c r="AN127" s="181"/>
      <c r="AO127" s="181"/>
      <c r="AP127" s="181"/>
      <c r="AQ127" s="181"/>
      <c r="AR127" s="181"/>
      <c r="AS127" s="181"/>
      <c r="AT127" s="181"/>
      <c r="AU127" s="181"/>
      <c r="AV127" s="181"/>
      <c r="AW127" s="181"/>
      <c r="AX127" s="181"/>
      <c r="AY127" s="181"/>
      <c r="AZ127" s="181"/>
      <c r="BA127" s="181"/>
      <c r="BB127" s="181"/>
      <c r="BC127" s="181"/>
      <c r="BD127" s="181"/>
      <c r="BE127" s="181"/>
    </row>
    <row r="128" spans="1:57" ht="105" customHeight="1" x14ac:dyDescent="0.25">
      <c r="A128" s="9">
        <v>59</v>
      </c>
      <c r="B128" s="263" t="s">
        <v>3112</v>
      </c>
      <c r="C128" s="334" t="s">
        <v>1864</v>
      </c>
      <c r="D128" s="447" t="s">
        <v>3266</v>
      </c>
      <c r="E128" s="235" t="s">
        <v>3113</v>
      </c>
      <c r="F128" s="248" t="s">
        <v>3114</v>
      </c>
      <c r="G128" s="235" t="s">
        <v>3115</v>
      </c>
      <c r="H128" s="258">
        <v>2000100</v>
      </c>
      <c r="I128" s="258">
        <v>409659.04</v>
      </c>
      <c r="J128" s="483">
        <v>4200000</v>
      </c>
      <c r="K128" s="490" t="s">
        <v>3237</v>
      </c>
      <c r="L128" s="481">
        <v>18</v>
      </c>
      <c r="M128" s="494" t="s">
        <v>3267</v>
      </c>
      <c r="N128" s="156" t="s">
        <v>3116</v>
      </c>
      <c r="O128" s="181"/>
      <c r="P128" s="181"/>
      <c r="Q128" s="181"/>
      <c r="R128" s="181"/>
      <c r="S128" s="181"/>
      <c r="T128" s="181"/>
      <c r="U128" s="181"/>
      <c r="V128" s="181"/>
      <c r="W128" s="181"/>
      <c r="X128" s="181"/>
      <c r="Y128" s="181"/>
      <c r="Z128" s="181"/>
      <c r="AA128" s="181"/>
      <c r="AB128" s="181"/>
      <c r="AC128" s="181"/>
      <c r="AD128" s="181"/>
      <c r="AE128" s="181"/>
      <c r="AF128" s="181"/>
      <c r="AG128" s="181"/>
      <c r="AH128" s="181"/>
      <c r="AI128" s="181"/>
      <c r="AJ128" s="181"/>
      <c r="AK128" s="181"/>
      <c r="AL128" s="181"/>
      <c r="AM128" s="181"/>
      <c r="AN128" s="181"/>
      <c r="AO128" s="181"/>
      <c r="AP128" s="181"/>
      <c r="AQ128" s="181"/>
      <c r="AR128" s="181"/>
      <c r="AS128" s="181"/>
      <c r="AT128" s="181"/>
      <c r="AU128" s="181"/>
      <c r="AV128" s="181"/>
      <c r="AW128" s="181"/>
      <c r="AX128" s="181"/>
      <c r="AY128" s="181"/>
      <c r="AZ128" s="181"/>
      <c r="BA128" s="181"/>
      <c r="BB128" s="181"/>
      <c r="BC128" s="181"/>
      <c r="BD128" s="181"/>
      <c r="BE128" s="181"/>
    </row>
    <row r="129" spans="1:57" ht="82.5" customHeight="1" x14ac:dyDescent="0.25">
      <c r="A129" s="514" t="s">
        <v>2301</v>
      </c>
      <c r="B129" s="521" t="s">
        <v>3112</v>
      </c>
      <c r="C129" s="511" t="s">
        <v>1864</v>
      </c>
      <c r="D129" s="508" t="s">
        <v>3119</v>
      </c>
      <c r="E129" s="505" t="s">
        <v>3120</v>
      </c>
      <c r="F129" s="511" t="s">
        <v>3268</v>
      </c>
      <c r="G129" s="235" t="s">
        <v>3121</v>
      </c>
      <c r="H129" s="258">
        <v>101611.92</v>
      </c>
      <c r="I129" s="258">
        <v>20812.080000000002</v>
      </c>
      <c r="J129" s="528" t="s">
        <v>3125</v>
      </c>
      <c r="K129" s="528">
        <v>518072.29</v>
      </c>
      <c r="L129" s="514">
        <v>36</v>
      </c>
      <c r="M129" s="627" t="s">
        <v>3127</v>
      </c>
      <c r="N129" s="574" t="s">
        <v>3126</v>
      </c>
      <c r="O129" s="181"/>
      <c r="P129" s="181"/>
      <c r="Q129" s="181"/>
      <c r="R129" s="181"/>
      <c r="S129" s="181"/>
      <c r="T129" s="181"/>
      <c r="U129" s="181"/>
      <c r="V129" s="181"/>
      <c r="W129" s="181"/>
      <c r="X129" s="181"/>
      <c r="Y129" s="181"/>
      <c r="Z129" s="181"/>
      <c r="AA129" s="181"/>
      <c r="AB129" s="181"/>
      <c r="AC129" s="181"/>
      <c r="AD129" s="181"/>
      <c r="AE129" s="181"/>
      <c r="AF129" s="181"/>
      <c r="AG129" s="181"/>
      <c r="AH129" s="181"/>
      <c r="AI129" s="181"/>
      <c r="AJ129" s="181"/>
      <c r="AK129" s="181"/>
      <c r="AL129" s="181"/>
      <c r="AM129" s="181"/>
      <c r="AN129" s="181"/>
      <c r="AO129" s="181"/>
      <c r="AP129" s="181"/>
      <c r="AQ129" s="181"/>
      <c r="AR129" s="181"/>
      <c r="AS129" s="181"/>
      <c r="AT129" s="181"/>
      <c r="AU129" s="181"/>
      <c r="AV129" s="181"/>
      <c r="AW129" s="181"/>
      <c r="AX129" s="181"/>
      <c r="AY129" s="181"/>
      <c r="AZ129" s="181"/>
      <c r="BA129" s="181"/>
      <c r="BB129" s="181"/>
      <c r="BC129" s="181"/>
      <c r="BD129" s="181"/>
      <c r="BE129" s="181"/>
    </row>
    <row r="130" spans="1:57" ht="82.5" customHeight="1" x14ac:dyDescent="0.25">
      <c r="A130" s="515"/>
      <c r="B130" s="522"/>
      <c r="C130" s="512"/>
      <c r="D130" s="509"/>
      <c r="E130" s="506"/>
      <c r="F130" s="512"/>
      <c r="G130" s="235" t="s">
        <v>3122</v>
      </c>
      <c r="H130" s="258">
        <v>24392.04</v>
      </c>
      <c r="I130" s="258">
        <v>4995.96</v>
      </c>
      <c r="J130" s="529"/>
      <c r="K130" s="529"/>
      <c r="L130" s="515"/>
      <c r="M130" s="628"/>
      <c r="N130" s="575"/>
      <c r="O130" s="181"/>
      <c r="P130" s="181"/>
      <c r="Q130" s="181"/>
      <c r="R130" s="181"/>
      <c r="S130" s="181"/>
      <c r="T130" s="181"/>
      <c r="U130" s="181"/>
      <c r="V130" s="181"/>
      <c r="W130" s="181"/>
      <c r="X130" s="181"/>
      <c r="Y130" s="181"/>
      <c r="Z130" s="181"/>
      <c r="AA130" s="181"/>
      <c r="AB130" s="181"/>
      <c r="AC130" s="181"/>
      <c r="AD130" s="181"/>
      <c r="AE130" s="181"/>
      <c r="AF130" s="181"/>
      <c r="AG130" s="181"/>
      <c r="AH130" s="181"/>
      <c r="AI130" s="181"/>
      <c r="AJ130" s="181"/>
      <c r="AK130" s="181"/>
      <c r="AL130" s="181"/>
      <c r="AM130" s="181"/>
      <c r="AN130" s="181"/>
      <c r="AO130" s="181"/>
      <c r="AP130" s="181"/>
      <c r="AQ130" s="181"/>
      <c r="AR130" s="181"/>
      <c r="AS130" s="181"/>
      <c r="AT130" s="181"/>
      <c r="AU130" s="181"/>
      <c r="AV130" s="181"/>
      <c r="AW130" s="181"/>
      <c r="AX130" s="181"/>
      <c r="AY130" s="181"/>
      <c r="AZ130" s="181"/>
      <c r="BA130" s="181"/>
      <c r="BB130" s="181"/>
      <c r="BC130" s="181"/>
      <c r="BD130" s="181"/>
      <c r="BE130" s="181"/>
    </row>
    <row r="131" spans="1:57" ht="82.5" customHeight="1" x14ac:dyDescent="0.25">
      <c r="A131" s="515"/>
      <c r="B131" s="522"/>
      <c r="C131" s="512"/>
      <c r="D131" s="509"/>
      <c r="E131" s="506"/>
      <c r="F131" s="512"/>
      <c r="G131" s="235" t="s">
        <v>3124</v>
      </c>
      <c r="H131" s="258">
        <v>28087.200000000001</v>
      </c>
      <c r="I131" s="258">
        <v>5752.8</v>
      </c>
      <c r="J131" s="529"/>
      <c r="K131" s="529"/>
      <c r="L131" s="515"/>
      <c r="M131" s="628"/>
      <c r="N131" s="575"/>
      <c r="O131" s="181"/>
      <c r="P131" s="181"/>
      <c r="Q131" s="181"/>
      <c r="R131" s="181"/>
      <c r="S131" s="181"/>
      <c r="T131" s="181"/>
      <c r="U131" s="181"/>
      <c r="V131" s="181"/>
      <c r="W131" s="181"/>
      <c r="X131" s="181"/>
      <c r="Y131" s="181"/>
      <c r="Z131" s="181"/>
      <c r="AA131" s="181"/>
      <c r="AB131" s="181"/>
      <c r="AC131" s="181"/>
      <c r="AD131" s="181"/>
      <c r="AE131" s="181"/>
      <c r="AF131" s="181"/>
      <c r="AG131" s="181"/>
      <c r="AH131" s="181"/>
      <c r="AI131" s="181"/>
      <c r="AJ131" s="181"/>
      <c r="AK131" s="181"/>
      <c r="AL131" s="181"/>
      <c r="AM131" s="181"/>
      <c r="AN131" s="181"/>
      <c r="AO131" s="181"/>
      <c r="AP131" s="181"/>
      <c r="AQ131" s="181"/>
      <c r="AR131" s="181"/>
      <c r="AS131" s="181"/>
      <c r="AT131" s="181"/>
      <c r="AU131" s="181"/>
      <c r="AV131" s="181"/>
      <c r="AW131" s="181"/>
      <c r="AX131" s="181"/>
      <c r="AY131" s="181"/>
      <c r="AZ131" s="181"/>
      <c r="BA131" s="181"/>
      <c r="BB131" s="181"/>
      <c r="BC131" s="181"/>
      <c r="BD131" s="181"/>
      <c r="BE131" s="181"/>
    </row>
    <row r="132" spans="1:57" ht="95.25" customHeight="1" x14ac:dyDescent="0.25">
      <c r="A132" s="516"/>
      <c r="B132" s="523"/>
      <c r="C132" s="513"/>
      <c r="D132" s="510"/>
      <c r="E132" s="507"/>
      <c r="F132" s="513"/>
      <c r="G132" s="235" t="s">
        <v>3123</v>
      </c>
      <c r="H132" s="258">
        <v>25908.45</v>
      </c>
      <c r="I132" s="258">
        <v>5306.55</v>
      </c>
      <c r="J132" s="530"/>
      <c r="K132" s="530"/>
      <c r="L132" s="516"/>
      <c r="M132" s="628"/>
      <c r="N132" s="575"/>
      <c r="O132" s="181"/>
      <c r="P132" s="181"/>
      <c r="Q132" s="181"/>
      <c r="R132" s="181"/>
      <c r="S132" s="181"/>
      <c r="T132" s="181"/>
      <c r="U132" s="181"/>
      <c r="V132" s="181"/>
      <c r="W132" s="181"/>
      <c r="X132" s="181"/>
      <c r="Y132" s="181"/>
      <c r="Z132" s="181"/>
      <c r="AA132" s="181"/>
      <c r="AB132" s="181"/>
      <c r="AC132" s="181"/>
      <c r="AD132" s="181"/>
      <c r="AE132" s="181"/>
      <c r="AF132" s="181"/>
      <c r="AG132" s="181"/>
      <c r="AH132" s="181"/>
      <c r="AI132" s="181"/>
      <c r="AJ132" s="181"/>
      <c r="AK132" s="181"/>
      <c r="AL132" s="181"/>
      <c r="AM132" s="181"/>
      <c r="AN132" s="181"/>
      <c r="AO132" s="181"/>
      <c r="AP132" s="181"/>
      <c r="AQ132" s="181"/>
      <c r="AR132" s="181"/>
      <c r="AS132" s="181"/>
      <c r="AT132" s="181"/>
      <c r="AU132" s="181"/>
      <c r="AV132" s="181"/>
      <c r="AW132" s="181"/>
      <c r="AX132" s="181"/>
      <c r="AY132" s="181"/>
      <c r="AZ132" s="181"/>
      <c r="BA132" s="181"/>
      <c r="BB132" s="181"/>
      <c r="BC132" s="181"/>
      <c r="BD132" s="181"/>
      <c r="BE132" s="181"/>
    </row>
    <row r="133" spans="1:57" ht="27.75" customHeight="1" x14ac:dyDescent="0.25">
      <c r="A133" s="576" t="s">
        <v>3106</v>
      </c>
      <c r="B133" s="580" t="s">
        <v>3112</v>
      </c>
      <c r="C133" s="581" t="s">
        <v>1900</v>
      </c>
      <c r="D133" s="508" t="s">
        <v>3128</v>
      </c>
      <c r="E133" s="505" t="s">
        <v>3129</v>
      </c>
      <c r="F133" s="511" t="s">
        <v>3226</v>
      </c>
      <c r="G133" s="235" t="s">
        <v>3131</v>
      </c>
      <c r="H133" s="258">
        <v>161957.9</v>
      </c>
      <c r="I133" s="258">
        <v>33172.1</v>
      </c>
      <c r="J133" s="528">
        <v>1800000</v>
      </c>
      <c r="K133" s="528">
        <v>2168674.7000000002</v>
      </c>
      <c r="L133" s="514">
        <v>24</v>
      </c>
      <c r="M133" s="627" t="s">
        <v>3160</v>
      </c>
      <c r="N133" s="514" t="s">
        <v>3159</v>
      </c>
      <c r="O133" s="181"/>
      <c r="P133" s="181"/>
      <c r="Q133" s="181"/>
      <c r="R133" s="181"/>
      <c r="S133" s="181"/>
      <c r="T133" s="181"/>
      <c r="U133" s="181"/>
      <c r="V133" s="181"/>
      <c r="W133" s="181"/>
      <c r="X133" s="181"/>
      <c r="Y133" s="181"/>
      <c r="Z133" s="181"/>
      <c r="AA133" s="181"/>
      <c r="AB133" s="181"/>
      <c r="AC133" s="181"/>
      <c r="AD133" s="181"/>
      <c r="AE133" s="181"/>
      <c r="AF133" s="181"/>
      <c r="AG133" s="181"/>
      <c r="AH133" s="181"/>
      <c r="AI133" s="181"/>
      <c r="AJ133" s="181"/>
      <c r="AK133" s="181"/>
      <c r="AL133" s="181"/>
      <c r="AM133" s="181"/>
      <c r="AN133" s="181"/>
      <c r="AO133" s="181"/>
      <c r="AP133" s="181"/>
      <c r="AQ133" s="181"/>
      <c r="AR133" s="181"/>
      <c r="AS133" s="181"/>
      <c r="AT133" s="181"/>
      <c r="AU133" s="181"/>
      <c r="AV133" s="181"/>
      <c r="AW133" s="181"/>
      <c r="AX133" s="181"/>
      <c r="AY133" s="181"/>
      <c r="AZ133" s="181"/>
      <c r="BA133" s="181"/>
      <c r="BB133" s="181"/>
      <c r="BC133" s="181"/>
      <c r="BD133" s="181"/>
      <c r="BE133" s="181"/>
    </row>
    <row r="134" spans="1:57" ht="26.25" customHeight="1" x14ac:dyDescent="0.25">
      <c r="A134" s="579"/>
      <c r="B134" s="579"/>
      <c r="C134" s="582"/>
      <c r="D134" s="509"/>
      <c r="E134" s="506"/>
      <c r="F134" s="512"/>
      <c r="G134" s="235" t="s">
        <v>3132</v>
      </c>
      <c r="H134" s="258">
        <v>10446.01</v>
      </c>
      <c r="I134" s="258">
        <v>2139.54</v>
      </c>
      <c r="J134" s="529"/>
      <c r="K134" s="529"/>
      <c r="L134" s="515"/>
      <c r="M134" s="628"/>
      <c r="N134" s="515"/>
      <c r="O134" s="181"/>
      <c r="P134" s="181"/>
      <c r="Q134" s="181"/>
      <c r="R134" s="181"/>
      <c r="S134" s="181"/>
      <c r="T134" s="181"/>
      <c r="U134" s="181"/>
      <c r="V134" s="181"/>
      <c r="W134" s="181"/>
      <c r="X134" s="181"/>
      <c r="Y134" s="181"/>
      <c r="Z134" s="181"/>
      <c r="AA134" s="181"/>
      <c r="AB134" s="181"/>
      <c r="AC134" s="181"/>
      <c r="AD134" s="181"/>
      <c r="AE134" s="181"/>
      <c r="AF134" s="181"/>
      <c r="AG134" s="181"/>
      <c r="AH134" s="181"/>
      <c r="AI134" s="181"/>
      <c r="AJ134" s="181"/>
      <c r="AK134" s="181"/>
      <c r="AL134" s="181"/>
      <c r="AM134" s="181"/>
      <c r="AN134" s="181"/>
      <c r="AO134" s="181"/>
      <c r="AP134" s="181"/>
      <c r="AQ134" s="181"/>
      <c r="AR134" s="181"/>
      <c r="AS134" s="181"/>
      <c r="AT134" s="181"/>
      <c r="AU134" s="181"/>
      <c r="AV134" s="181"/>
      <c r="AW134" s="181"/>
      <c r="AX134" s="181"/>
      <c r="AY134" s="181"/>
      <c r="AZ134" s="181"/>
      <c r="BA134" s="181"/>
      <c r="BB134" s="181"/>
      <c r="BC134" s="181"/>
      <c r="BD134" s="181"/>
      <c r="BE134" s="181"/>
    </row>
    <row r="135" spans="1:57" ht="26.25" customHeight="1" x14ac:dyDescent="0.25">
      <c r="A135" s="579"/>
      <c r="B135" s="579"/>
      <c r="C135" s="582"/>
      <c r="D135" s="509"/>
      <c r="E135" s="506"/>
      <c r="F135" s="512"/>
      <c r="G135" s="235" t="s">
        <v>3133</v>
      </c>
      <c r="H135" s="258">
        <v>29523.1</v>
      </c>
      <c r="I135" s="258">
        <v>16046.9</v>
      </c>
      <c r="J135" s="529"/>
      <c r="K135" s="529"/>
      <c r="L135" s="515"/>
      <c r="M135" s="628"/>
      <c r="N135" s="515"/>
      <c r="O135" s="181"/>
      <c r="P135" s="181"/>
      <c r="Q135" s="181"/>
      <c r="R135" s="181"/>
      <c r="S135" s="181"/>
      <c r="T135" s="181"/>
      <c r="U135" s="181"/>
      <c r="V135" s="181"/>
      <c r="W135" s="181"/>
      <c r="X135" s="181"/>
      <c r="Y135" s="181"/>
      <c r="Z135" s="181"/>
      <c r="AA135" s="181"/>
      <c r="AB135" s="181"/>
      <c r="AC135" s="181"/>
      <c r="AD135" s="181"/>
      <c r="AE135" s="181"/>
      <c r="AF135" s="181"/>
      <c r="AG135" s="181"/>
      <c r="AH135" s="181"/>
      <c r="AI135" s="181"/>
      <c r="AJ135" s="181"/>
      <c r="AK135" s="181"/>
      <c r="AL135" s="181"/>
      <c r="AM135" s="181"/>
      <c r="AN135" s="181"/>
      <c r="AO135" s="181"/>
      <c r="AP135" s="181"/>
      <c r="AQ135" s="181"/>
      <c r="AR135" s="181"/>
      <c r="AS135" s="181"/>
      <c r="AT135" s="181"/>
      <c r="AU135" s="181"/>
      <c r="AV135" s="181"/>
      <c r="AW135" s="181"/>
      <c r="AX135" s="181"/>
      <c r="AY135" s="181"/>
      <c r="AZ135" s="181"/>
      <c r="BA135" s="181"/>
      <c r="BB135" s="181"/>
      <c r="BC135" s="181"/>
      <c r="BD135" s="181"/>
      <c r="BE135" s="181"/>
    </row>
    <row r="136" spans="1:57" ht="26.25" customHeight="1" x14ac:dyDescent="0.25">
      <c r="A136" s="579"/>
      <c r="B136" s="579"/>
      <c r="C136" s="582"/>
      <c r="D136" s="509"/>
      <c r="E136" s="506"/>
      <c r="F136" s="512"/>
      <c r="G136" s="235" t="s">
        <v>3134</v>
      </c>
      <c r="H136" s="258">
        <v>46701.1</v>
      </c>
      <c r="I136" s="258">
        <v>9565.2900000000009</v>
      </c>
      <c r="J136" s="529"/>
      <c r="K136" s="529"/>
      <c r="L136" s="515"/>
      <c r="M136" s="628"/>
      <c r="N136" s="515"/>
      <c r="O136" s="181"/>
      <c r="P136" s="181"/>
      <c r="Q136" s="181"/>
      <c r="R136" s="181"/>
      <c r="S136" s="181"/>
      <c r="T136" s="181"/>
      <c r="U136" s="181"/>
      <c r="V136" s="181"/>
      <c r="W136" s="181"/>
      <c r="X136" s="181"/>
      <c r="Y136" s="181"/>
      <c r="Z136" s="181"/>
      <c r="AA136" s="181"/>
      <c r="AB136" s="181"/>
      <c r="AC136" s="181"/>
      <c r="AD136" s="181"/>
      <c r="AE136" s="181"/>
      <c r="AF136" s="181"/>
      <c r="AG136" s="181"/>
      <c r="AH136" s="181"/>
      <c r="AI136" s="181"/>
      <c r="AJ136" s="181"/>
      <c r="AK136" s="181"/>
      <c r="AL136" s="181"/>
      <c r="AM136" s="181"/>
      <c r="AN136" s="181"/>
      <c r="AO136" s="181"/>
      <c r="AP136" s="181"/>
      <c r="AQ136" s="181"/>
      <c r="AR136" s="181"/>
      <c r="AS136" s="181"/>
      <c r="AT136" s="181"/>
      <c r="AU136" s="181"/>
      <c r="AV136" s="181"/>
      <c r="AW136" s="181"/>
      <c r="AX136" s="181"/>
      <c r="AY136" s="181"/>
      <c r="AZ136" s="181"/>
      <c r="BA136" s="181"/>
      <c r="BB136" s="181"/>
      <c r="BC136" s="181"/>
      <c r="BD136" s="181"/>
      <c r="BE136" s="181"/>
    </row>
    <row r="137" spans="1:57" ht="26.25" customHeight="1" x14ac:dyDescent="0.25">
      <c r="A137" s="579"/>
      <c r="B137" s="579"/>
      <c r="C137" s="582"/>
      <c r="D137" s="509"/>
      <c r="E137" s="506"/>
      <c r="F137" s="512"/>
      <c r="G137" s="235" t="s">
        <v>3135</v>
      </c>
      <c r="H137" s="258">
        <v>35429.5</v>
      </c>
      <c r="I137" s="258">
        <v>7256.65</v>
      </c>
      <c r="J137" s="529"/>
      <c r="K137" s="529"/>
      <c r="L137" s="515"/>
      <c r="M137" s="628"/>
      <c r="N137" s="515"/>
      <c r="O137" s="181"/>
      <c r="P137" s="181"/>
      <c r="Q137" s="181"/>
      <c r="R137" s="181"/>
      <c r="S137" s="181"/>
      <c r="T137" s="181"/>
      <c r="U137" s="181"/>
      <c r="V137" s="181"/>
      <c r="W137" s="181"/>
      <c r="X137" s="181"/>
      <c r="Y137" s="181"/>
      <c r="Z137" s="181"/>
      <c r="AA137" s="181"/>
      <c r="AB137" s="181"/>
      <c r="AC137" s="181"/>
      <c r="AD137" s="181"/>
      <c r="AE137" s="181"/>
      <c r="AF137" s="181"/>
      <c r="AG137" s="181"/>
      <c r="AH137" s="181"/>
      <c r="AI137" s="181"/>
      <c r="AJ137" s="181"/>
      <c r="AK137" s="181"/>
      <c r="AL137" s="181"/>
      <c r="AM137" s="181"/>
      <c r="AN137" s="181"/>
      <c r="AO137" s="181"/>
      <c r="AP137" s="181"/>
      <c r="AQ137" s="181"/>
      <c r="AR137" s="181"/>
      <c r="AS137" s="181"/>
      <c r="AT137" s="181"/>
      <c r="AU137" s="181"/>
      <c r="AV137" s="181"/>
      <c r="AW137" s="181"/>
      <c r="AX137" s="181"/>
      <c r="AY137" s="181"/>
      <c r="AZ137" s="181"/>
      <c r="BA137" s="181"/>
      <c r="BB137" s="181"/>
      <c r="BC137" s="181"/>
      <c r="BD137" s="181"/>
      <c r="BE137" s="181"/>
    </row>
    <row r="138" spans="1:57" ht="26.25" customHeight="1" x14ac:dyDescent="0.25">
      <c r="A138" s="579"/>
      <c r="B138" s="579"/>
      <c r="C138" s="582"/>
      <c r="D138" s="509"/>
      <c r="E138" s="506"/>
      <c r="F138" s="512"/>
      <c r="G138" s="235" t="s">
        <v>3136</v>
      </c>
      <c r="H138" s="258">
        <v>6436.55</v>
      </c>
      <c r="I138" s="258">
        <v>1318.35</v>
      </c>
      <c r="J138" s="529"/>
      <c r="K138" s="529"/>
      <c r="L138" s="515"/>
      <c r="M138" s="628"/>
      <c r="N138" s="515"/>
      <c r="O138" s="181"/>
      <c r="P138" s="181"/>
      <c r="Q138" s="181"/>
      <c r="R138" s="181"/>
      <c r="S138" s="181"/>
      <c r="T138" s="181"/>
      <c r="U138" s="181"/>
      <c r="V138" s="181"/>
      <c r="W138" s="181"/>
      <c r="X138" s="181"/>
      <c r="Y138" s="181"/>
      <c r="Z138" s="181"/>
      <c r="AA138" s="181"/>
      <c r="AB138" s="181"/>
      <c r="AC138" s="181"/>
      <c r="AD138" s="181"/>
      <c r="AE138" s="181"/>
      <c r="AF138" s="181"/>
      <c r="AG138" s="181"/>
      <c r="AH138" s="181"/>
      <c r="AI138" s="181"/>
      <c r="AJ138" s="181"/>
      <c r="AK138" s="181"/>
      <c r="AL138" s="181"/>
      <c r="AM138" s="181"/>
      <c r="AN138" s="181"/>
      <c r="AO138" s="181"/>
      <c r="AP138" s="181"/>
      <c r="AQ138" s="181"/>
      <c r="AR138" s="181"/>
      <c r="AS138" s="181"/>
      <c r="AT138" s="181"/>
      <c r="AU138" s="181"/>
      <c r="AV138" s="181"/>
      <c r="AW138" s="181"/>
      <c r="AX138" s="181"/>
      <c r="AY138" s="181"/>
      <c r="AZ138" s="181"/>
      <c r="BA138" s="181"/>
      <c r="BB138" s="181"/>
      <c r="BC138" s="181"/>
      <c r="BD138" s="181"/>
      <c r="BE138" s="181"/>
    </row>
    <row r="139" spans="1:57" ht="26.25" customHeight="1" x14ac:dyDescent="0.25">
      <c r="A139" s="579"/>
      <c r="B139" s="579"/>
      <c r="C139" s="582"/>
      <c r="D139" s="509"/>
      <c r="E139" s="506"/>
      <c r="F139" s="512"/>
      <c r="G139" s="235" t="s">
        <v>3137</v>
      </c>
      <c r="H139" s="258">
        <v>128840.9</v>
      </c>
      <c r="I139" s="258">
        <v>26389.1</v>
      </c>
      <c r="J139" s="529"/>
      <c r="K139" s="529"/>
      <c r="L139" s="515"/>
      <c r="M139" s="628"/>
      <c r="N139" s="515"/>
      <c r="O139" s="181"/>
      <c r="P139" s="181"/>
      <c r="Q139" s="181"/>
      <c r="R139" s="181"/>
      <c r="S139" s="181"/>
      <c r="T139" s="181"/>
      <c r="U139" s="181"/>
      <c r="V139" s="181"/>
      <c r="W139" s="181"/>
      <c r="X139" s="181"/>
      <c r="Y139" s="181"/>
      <c r="Z139" s="181"/>
      <c r="AA139" s="181"/>
      <c r="AB139" s="181"/>
      <c r="AC139" s="181"/>
      <c r="AD139" s="181"/>
      <c r="AE139" s="181"/>
      <c r="AF139" s="181"/>
      <c r="AG139" s="181"/>
      <c r="AH139" s="181"/>
      <c r="AI139" s="181"/>
      <c r="AJ139" s="181"/>
      <c r="AK139" s="181"/>
      <c r="AL139" s="181"/>
      <c r="AM139" s="181"/>
      <c r="AN139" s="181"/>
      <c r="AO139" s="181"/>
      <c r="AP139" s="181"/>
      <c r="AQ139" s="181"/>
      <c r="AR139" s="181"/>
      <c r="AS139" s="181"/>
      <c r="AT139" s="181"/>
      <c r="AU139" s="181"/>
      <c r="AV139" s="181"/>
      <c r="AW139" s="181"/>
      <c r="AX139" s="181"/>
      <c r="AY139" s="181"/>
      <c r="AZ139" s="181"/>
      <c r="BA139" s="181"/>
      <c r="BB139" s="181"/>
      <c r="BC139" s="181"/>
      <c r="BD139" s="181"/>
      <c r="BE139" s="181"/>
    </row>
    <row r="140" spans="1:57" ht="26.25" customHeight="1" x14ac:dyDescent="0.25">
      <c r="A140" s="579"/>
      <c r="B140" s="579"/>
      <c r="C140" s="582"/>
      <c r="D140" s="509"/>
      <c r="E140" s="506"/>
      <c r="F140" s="512"/>
      <c r="G140" s="235" t="s">
        <v>3138</v>
      </c>
      <c r="H140" s="258">
        <v>11819.2</v>
      </c>
      <c r="I140" s="258">
        <v>2420.8000000000002</v>
      </c>
      <c r="J140" s="529"/>
      <c r="K140" s="529"/>
      <c r="L140" s="515"/>
      <c r="M140" s="628"/>
      <c r="N140" s="515"/>
      <c r="O140" s="181"/>
      <c r="P140" s="181"/>
      <c r="Q140" s="181"/>
      <c r="R140" s="181"/>
      <c r="S140" s="181"/>
      <c r="T140" s="181"/>
      <c r="U140" s="181"/>
      <c r="V140" s="181"/>
      <c r="W140" s="181"/>
      <c r="X140" s="181"/>
      <c r="Y140" s="181"/>
      <c r="Z140" s="181"/>
      <c r="AA140" s="181"/>
      <c r="AB140" s="181"/>
      <c r="AC140" s="181"/>
      <c r="AD140" s="181"/>
      <c r="AE140" s="181"/>
      <c r="AF140" s="181"/>
      <c r="AG140" s="181"/>
      <c r="AH140" s="181"/>
      <c r="AI140" s="181"/>
      <c r="AJ140" s="181"/>
      <c r="AK140" s="181"/>
      <c r="AL140" s="181"/>
      <c r="AM140" s="181"/>
      <c r="AN140" s="181"/>
      <c r="AO140" s="181"/>
      <c r="AP140" s="181"/>
      <c r="AQ140" s="181"/>
      <c r="AR140" s="181"/>
      <c r="AS140" s="181"/>
      <c r="AT140" s="181"/>
      <c r="AU140" s="181"/>
      <c r="AV140" s="181"/>
      <c r="AW140" s="181"/>
      <c r="AX140" s="181"/>
      <c r="AY140" s="181"/>
      <c r="AZ140" s="181"/>
      <c r="BA140" s="181"/>
      <c r="BB140" s="181"/>
      <c r="BC140" s="181"/>
      <c r="BD140" s="181"/>
      <c r="BE140" s="181"/>
    </row>
    <row r="141" spans="1:57" ht="26.25" customHeight="1" x14ac:dyDescent="0.25">
      <c r="A141" s="579"/>
      <c r="B141" s="579"/>
      <c r="C141" s="582"/>
      <c r="D141" s="509"/>
      <c r="E141" s="506"/>
      <c r="F141" s="512"/>
      <c r="G141" s="235" t="s">
        <v>3139</v>
      </c>
      <c r="H141" s="258">
        <v>16600</v>
      </c>
      <c r="I141" s="258">
        <v>3400</v>
      </c>
      <c r="J141" s="529"/>
      <c r="K141" s="529"/>
      <c r="L141" s="515"/>
      <c r="M141" s="628"/>
      <c r="N141" s="515"/>
      <c r="O141" s="181"/>
      <c r="P141" s="181"/>
      <c r="Q141" s="181"/>
      <c r="R141" s="181"/>
      <c r="S141" s="181"/>
      <c r="T141" s="181"/>
      <c r="U141" s="181"/>
      <c r="V141" s="181"/>
      <c r="W141" s="181"/>
      <c r="X141" s="181"/>
      <c r="Y141" s="181"/>
      <c r="Z141" s="181"/>
      <c r="AA141" s="181"/>
      <c r="AB141" s="181"/>
      <c r="AC141" s="181"/>
      <c r="AD141" s="181"/>
      <c r="AE141" s="181"/>
      <c r="AF141" s="181"/>
      <c r="AG141" s="181"/>
      <c r="AH141" s="181"/>
      <c r="AI141" s="181"/>
      <c r="AJ141" s="181"/>
      <c r="AK141" s="181"/>
      <c r="AL141" s="181"/>
      <c r="AM141" s="181"/>
      <c r="AN141" s="181"/>
      <c r="AO141" s="181"/>
      <c r="AP141" s="181"/>
      <c r="AQ141" s="181"/>
      <c r="AR141" s="181"/>
      <c r="AS141" s="181"/>
      <c r="AT141" s="181"/>
      <c r="AU141" s="181"/>
      <c r="AV141" s="181"/>
      <c r="AW141" s="181"/>
      <c r="AX141" s="181"/>
      <c r="AY141" s="181"/>
      <c r="AZ141" s="181"/>
      <c r="BA141" s="181"/>
      <c r="BB141" s="181"/>
      <c r="BC141" s="181"/>
      <c r="BD141" s="181"/>
      <c r="BE141" s="181"/>
    </row>
    <row r="142" spans="1:57" ht="26.25" customHeight="1" x14ac:dyDescent="0.25">
      <c r="A142" s="579"/>
      <c r="B142" s="579"/>
      <c r="C142" s="582"/>
      <c r="D142" s="509"/>
      <c r="E142" s="506"/>
      <c r="F142" s="512"/>
      <c r="G142" s="235" t="s">
        <v>3140</v>
      </c>
      <c r="H142" s="258">
        <v>16600</v>
      </c>
      <c r="I142" s="258">
        <v>3400</v>
      </c>
      <c r="J142" s="529"/>
      <c r="K142" s="529"/>
      <c r="L142" s="515"/>
      <c r="M142" s="628"/>
      <c r="N142" s="515"/>
      <c r="O142" s="181"/>
      <c r="P142" s="181"/>
      <c r="Q142" s="181"/>
      <c r="R142" s="181"/>
      <c r="S142" s="181"/>
      <c r="T142" s="181"/>
      <c r="U142" s="181"/>
      <c r="V142" s="181"/>
      <c r="W142" s="181"/>
      <c r="X142" s="181"/>
      <c r="Y142" s="181"/>
      <c r="Z142" s="181"/>
      <c r="AA142" s="181"/>
      <c r="AB142" s="181"/>
      <c r="AC142" s="181"/>
      <c r="AD142" s="181"/>
      <c r="AE142" s="181"/>
      <c r="AF142" s="181"/>
      <c r="AG142" s="181"/>
      <c r="AH142" s="181"/>
      <c r="AI142" s="181"/>
      <c r="AJ142" s="181"/>
      <c r="AK142" s="181"/>
      <c r="AL142" s="181"/>
      <c r="AM142" s="181"/>
      <c r="AN142" s="181"/>
      <c r="AO142" s="181"/>
      <c r="AP142" s="181"/>
      <c r="AQ142" s="181"/>
      <c r="AR142" s="181"/>
      <c r="AS142" s="181"/>
      <c r="AT142" s="181"/>
      <c r="AU142" s="181"/>
      <c r="AV142" s="181"/>
      <c r="AW142" s="181"/>
      <c r="AX142" s="181"/>
      <c r="AY142" s="181"/>
      <c r="AZ142" s="181"/>
      <c r="BA142" s="181"/>
      <c r="BB142" s="181"/>
      <c r="BC142" s="181"/>
      <c r="BD142" s="181"/>
      <c r="BE142" s="181"/>
    </row>
    <row r="143" spans="1:57" ht="26.25" customHeight="1" x14ac:dyDescent="0.25">
      <c r="A143" s="579"/>
      <c r="B143" s="579"/>
      <c r="C143" s="582"/>
      <c r="D143" s="509"/>
      <c r="E143" s="506"/>
      <c r="F143" s="512"/>
      <c r="G143" s="235" t="s">
        <v>3141</v>
      </c>
      <c r="H143" s="258">
        <v>16600</v>
      </c>
      <c r="I143" s="258">
        <v>3400</v>
      </c>
      <c r="J143" s="529"/>
      <c r="K143" s="529"/>
      <c r="L143" s="515"/>
      <c r="M143" s="628"/>
      <c r="N143" s="515"/>
      <c r="O143" s="181"/>
      <c r="P143" s="181"/>
      <c r="Q143" s="181"/>
      <c r="R143" s="181"/>
      <c r="S143" s="181"/>
      <c r="T143" s="181"/>
      <c r="U143" s="181"/>
      <c r="V143" s="181"/>
      <c r="W143" s="181"/>
      <c r="X143" s="181"/>
      <c r="Y143" s="181"/>
      <c r="Z143" s="181"/>
      <c r="AA143" s="181"/>
      <c r="AB143" s="181"/>
      <c r="AC143" s="181"/>
      <c r="AD143" s="181"/>
      <c r="AE143" s="181"/>
      <c r="AF143" s="181"/>
      <c r="AG143" s="181"/>
      <c r="AH143" s="181"/>
      <c r="AI143" s="181"/>
      <c r="AJ143" s="181"/>
      <c r="AK143" s="181"/>
      <c r="AL143" s="181"/>
      <c r="AM143" s="181"/>
      <c r="AN143" s="181"/>
      <c r="AO143" s="181"/>
      <c r="AP143" s="181"/>
      <c r="AQ143" s="181"/>
      <c r="AR143" s="181"/>
      <c r="AS143" s="181"/>
      <c r="AT143" s="181"/>
      <c r="AU143" s="181"/>
      <c r="AV143" s="181"/>
      <c r="AW143" s="181"/>
      <c r="AX143" s="181"/>
      <c r="AY143" s="181"/>
      <c r="AZ143" s="181"/>
      <c r="BA143" s="181"/>
      <c r="BB143" s="181"/>
      <c r="BC143" s="181"/>
      <c r="BD143" s="181"/>
      <c r="BE143" s="181"/>
    </row>
    <row r="144" spans="1:57" ht="26.25" customHeight="1" x14ac:dyDescent="0.25">
      <c r="A144" s="579"/>
      <c r="B144" s="579"/>
      <c r="C144" s="582"/>
      <c r="D144" s="509"/>
      <c r="E144" s="506"/>
      <c r="F144" s="512"/>
      <c r="G144" s="235" t="s">
        <v>3142</v>
      </c>
      <c r="H144" s="258">
        <v>16766</v>
      </c>
      <c r="I144" s="258">
        <v>3434</v>
      </c>
      <c r="J144" s="529"/>
      <c r="K144" s="529"/>
      <c r="L144" s="515"/>
      <c r="M144" s="628"/>
      <c r="N144" s="515"/>
      <c r="O144" s="181"/>
      <c r="P144" s="181"/>
      <c r="Q144" s="181"/>
      <c r="R144" s="181"/>
      <c r="S144" s="181"/>
      <c r="T144" s="181"/>
      <c r="U144" s="181"/>
      <c r="V144" s="181"/>
      <c r="W144" s="181"/>
      <c r="X144" s="181"/>
      <c r="Y144" s="181"/>
      <c r="Z144" s="181"/>
      <c r="AA144" s="181"/>
      <c r="AB144" s="181"/>
      <c r="AC144" s="181"/>
      <c r="AD144" s="181"/>
      <c r="AE144" s="181"/>
      <c r="AF144" s="181"/>
      <c r="AG144" s="181"/>
      <c r="AH144" s="181"/>
      <c r="AI144" s="181"/>
      <c r="AJ144" s="181"/>
      <c r="AK144" s="181"/>
      <c r="AL144" s="181"/>
      <c r="AM144" s="181"/>
      <c r="AN144" s="181"/>
      <c r="AO144" s="181"/>
      <c r="AP144" s="181"/>
      <c r="AQ144" s="181"/>
      <c r="AR144" s="181"/>
      <c r="AS144" s="181"/>
      <c r="AT144" s="181"/>
      <c r="AU144" s="181"/>
      <c r="AV144" s="181"/>
      <c r="AW144" s="181"/>
      <c r="AX144" s="181"/>
      <c r="AY144" s="181"/>
      <c r="AZ144" s="181"/>
      <c r="BA144" s="181"/>
      <c r="BB144" s="181"/>
      <c r="BC144" s="181"/>
      <c r="BD144" s="181"/>
      <c r="BE144" s="181"/>
    </row>
    <row r="145" spans="1:57" ht="26.25" customHeight="1" x14ac:dyDescent="0.25">
      <c r="A145" s="579"/>
      <c r="B145" s="579"/>
      <c r="C145" s="582"/>
      <c r="D145" s="509"/>
      <c r="E145" s="506"/>
      <c r="F145" s="512"/>
      <c r="G145" s="235" t="s">
        <v>3143</v>
      </c>
      <c r="H145" s="258">
        <v>16766</v>
      </c>
      <c r="I145" s="258">
        <v>3434</v>
      </c>
      <c r="J145" s="529"/>
      <c r="K145" s="529"/>
      <c r="L145" s="515"/>
      <c r="M145" s="628"/>
      <c r="N145" s="515"/>
      <c r="O145" s="181"/>
      <c r="P145" s="181"/>
      <c r="Q145" s="181"/>
      <c r="R145" s="181"/>
      <c r="S145" s="181"/>
      <c r="T145" s="181"/>
      <c r="U145" s="181"/>
      <c r="V145" s="181"/>
      <c r="W145" s="181"/>
      <c r="X145" s="181"/>
      <c r="Y145" s="181"/>
      <c r="Z145" s="181"/>
      <c r="AA145" s="181"/>
      <c r="AB145" s="181"/>
      <c r="AC145" s="181"/>
      <c r="AD145" s="181"/>
      <c r="AE145" s="181"/>
      <c r="AF145" s="181"/>
      <c r="AG145" s="181"/>
      <c r="AH145" s="181"/>
      <c r="AI145" s="181"/>
      <c r="AJ145" s="181"/>
      <c r="AK145" s="181"/>
      <c r="AL145" s="181"/>
      <c r="AM145" s="181"/>
      <c r="AN145" s="181"/>
      <c r="AO145" s="181"/>
      <c r="AP145" s="181"/>
      <c r="AQ145" s="181"/>
      <c r="AR145" s="181"/>
      <c r="AS145" s="181"/>
      <c r="AT145" s="181"/>
      <c r="AU145" s="181"/>
      <c r="AV145" s="181"/>
      <c r="AW145" s="181"/>
      <c r="AX145" s="181"/>
      <c r="AY145" s="181"/>
      <c r="AZ145" s="181"/>
      <c r="BA145" s="181"/>
      <c r="BB145" s="181"/>
      <c r="BC145" s="181"/>
      <c r="BD145" s="181"/>
      <c r="BE145" s="181"/>
    </row>
    <row r="146" spans="1:57" ht="26.25" customHeight="1" x14ac:dyDescent="0.25">
      <c r="A146" s="579"/>
      <c r="B146" s="579"/>
      <c r="C146" s="582"/>
      <c r="D146" s="509"/>
      <c r="E146" s="506"/>
      <c r="F146" s="512"/>
      <c r="G146" s="270" t="s">
        <v>3407</v>
      </c>
      <c r="H146" s="258">
        <v>16766</v>
      </c>
      <c r="I146" s="258">
        <v>3434</v>
      </c>
      <c r="J146" s="529"/>
      <c r="K146" s="529"/>
      <c r="L146" s="515"/>
      <c r="M146" s="628"/>
      <c r="N146" s="515"/>
      <c r="O146" s="181"/>
      <c r="P146" s="181"/>
      <c r="Q146" s="181"/>
      <c r="R146" s="181"/>
      <c r="S146" s="181"/>
      <c r="T146" s="181"/>
      <c r="U146" s="181"/>
      <c r="V146" s="181"/>
      <c r="W146" s="181"/>
      <c r="X146" s="181"/>
      <c r="Y146" s="181"/>
      <c r="Z146" s="181"/>
      <c r="AA146" s="181"/>
      <c r="AB146" s="181"/>
      <c r="AC146" s="181"/>
      <c r="AD146" s="181"/>
      <c r="AE146" s="181"/>
      <c r="AF146" s="181"/>
      <c r="AG146" s="181"/>
      <c r="AH146" s="181"/>
      <c r="AI146" s="181"/>
      <c r="AJ146" s="181"/>
      <c r="AK146" s="181"/>
      <c r="AL146" s="181"/>
      <c r="AM146" s="181"/>
      <c r="AN146" s="181"/>
      <c r="AO146" s="181"/>
      <c r="AP146" s="181"/>
      <c r="AQ146" s="181"/>
      <c r="AR146" s="181"/>
      <c r="AS146" s="181"/>
      <c r="AT146" s="181"/>
      <c r="AU146" s="181"/>
      <c r="AV146" s="181"/>
      <c r="AW146" s="181"/>
      <c r="AX146" s="181"/>
      <c r="AY146" s="181"/>
      <c r="AZ146" s="181"/>
      <c r="BA146" s="181"/>
      <c r="BB146" s="181"/>
      <c r="BC146" s="181"/>
      <c r="BD146" s="181"/>
      <c r="BE146" s="181"/>
    </row>
    <row r="147" spans="1:57" ht="26.25" customHeight="1" x14ac:dyDescent="0.25">
      <c r="A147" s="579"/>
      <c r="B147" s="579"/>
      <c r="C147" s="582"/>
      <c r="D147" s="509"/>
      <c r="E147" s="506"/>
      <c r="F147" s="512"/>
      <c r="G147" s="235" t="s">
        <v>3144</v>
      </c>
      <c r="H147" s="258">
        <v>16384.2</v>
      </c>
      <c r="I147" s="258">
        <v>3355.8</v>
      </c>
      <c r="J147" s="529"/>
      <c r="K147" s="529"/>
      <c r="L147" s="515"/>
      <c r="M147" s="628"/>
      <c r="N147" s="515"/>
      <c r="O147" s="181"/>
      <c r="P147" s="181"/>
      <c r="Q147" s="181"/>
      <c r="R147" s="181"/>
      <c r="S147" s="181"/>
      <c r="T147" s="181"/>
      <c r="U147" s="181"/>
      <c r="V147" s="181"/>
      <c r="W147" s="181"/>
      <c r="X147" s="181"/>
      <c r="Y147" s="181"/>
      <c r="Z147" s="181"/>
      <c r="AA147" s="181"/>
      <c r="AB147" s="181"/>
      <c r="AC147" s="181"/>
      <c r="AD147" s="181"/>
      <c r="AE147" s="181"/>
      <c r="AF147" s="181"/>
      <c r="AG147" s="181"/>
      <c r="AH147" s="181"/>
      <c r="AI147" s="181"/>
      <c r="AJ147" s="181"/>
      <c r="AK147" s="181"/>
      <c r="AL147" s="181"/>
      <c r="AM147" s="181"/>
      <c r="AN147" s="181"/>
      <c r="AO147" s="181"/>
      <c r="AP147" s="181"/>
      <c r="AQ147" s="181"/>
      <c r="AR147" s="181"/>
      <c r="AS147" s="181"/>
      <c r="AT147" s="181"/>
      <c r="AU147" s="181"/>
      <c r="AV147" s="181"/>
      <c r="AW147" s="181"/>
      <c r="AX147" s="181"/>
      <c r="AY147" s="181"/>
      <c r="AZ147" s="181"/>
      <c r="BA147" s="181"/>
      <c r="BB147" s="181"/>
      <c r="BC147" s="181"/>
      <c r="BD147" s="181"/>
      <c r="BE147" s="181"/>
    </row>
    <row r="148" spans="1:57" ht="26.25" customHeight="1" x14ac:dyDescent="0.25">
      <c r="A148" s="579"/>
      <c r="B148" s="579"/>
      <c r="C148" s="582"/>
      <c r="D148" s="509"/>
      <c r="E148" s="506"/>
      <c r="F148" s="512"/>
      <c r="G148" s="235" t="s">
        <v>3145</v>
      </c>
      <c r="H148" s="258">
        <v>6806</v>
      </c>
      <c r="I148" s="258">
        <v>1394</v>
      </c>
      <c r="J148" s="529"/>
      <c r="K148" s="529"/>
      <c r="L148" s="515"/>
      <c r="M148" s="628"/>
      <c r="N148" s="515"/>
      <c r="O148" s="181"/>
      <c r="P148" s="181"/>
      <c r="Q148" s="181"/>
      <c r="R148" s="181"/>
      <c r="S148" s="181"/>
      <c r="T148" s="181"/>
      <c r="U148" s="181"/>
      <c r="V148" s="181"/>
      <c r="W148" s="181"/>
      <c r="X148" s="181"/>
      <c r="Y148" s="181"/>
      <c r="Z148" s="181"/>
      <c r="AA148" s="181"/>
      <c r="AB148" s="181"/>
      <c r="AC148" s="181"/>
      <c r="AD148" s="181"/>
      <c r="AE148" s="181"/>
      <c r="AF148" s="181"/>
      <c r="AG148" s="181"/>
      <c r="AH148" s="181"/>
      <c r="AI148" s="181"/>
      <c r="AJ148" s="181"/>
      <c r="AK148" s="181"/>
      <c r="AL148" s="181"/>
      <c r="AM148" s="181"/>
      <c r="AN148" s="181"/>
      <c r="AO148" s="181"/>
      <c r="AP148" s="181"/>
      <c r="AQ148" s="181"/>
      <c r="AR148" s="181"/>
      <c r="AS148" s="181"/>
      <c r="AT148" s="181"/>
      <c r="AU148" s="181"/>
      <c r="AV148" s="181"/>
      <c r="AW148" s="181"/>
      <c r="AX148" s="181"/>
      <c r="AY148" s="181"/>
      <c r="AZ148" s="181"/>
      <c r="BA148" s="181"/>
      <c r="BB148" s="181"/>
      <c r="BC148" s="181"/>
      <c r="BD148" s="181"/>
      <c r="BE148" s="181"/>
    </row>
    <row r="149" spans="1:57" ht="26.25" customHeight="1" x14ac:dyDescent="0.25">
      <c r="A149" s="579"/>
      <c r="B149" s="579"/>
      <c r="C149" s="582"/>
      <c r="D149" s="509"/>
      <c r="E149" s="506"/>
      <c r="F149" s="512"/>
      <c r="G149" s="235" t="s">
        <v>3146</v>
      </c>
      <c r="H149" s="258">
        <v>15612.3</v>
      </c>
      <c r="I149" s="258">
        <v>3197</v>
      </c>
      <c r="J149" s="529"/>
      <c r="K149" s="529"/>
      <c r="L149" s="515"/>
      <c r="M149" s="628"/>
      <c r="N149" s="515"/>
      <c r="O149" s="181"/>
      <c r="P149" s="181"/>
      <c r="Q149" s="181"/>
      <c r="R149" s="181"/>
      <c r="S149" s="181"/>
      <c r="T149" s="181"/>
      <c r="U149" s="181"/>
      <c r="V149" s="181"/>
      <c r="W149" s="181"/>
      <c r="X149" s="181"/>
      <c r="Y149" s="181"/>
      <c r="Z149" s="181"/>
      <c r="AA149" s="181"/>
      <c r="AB149" s="181"/>
      <c r="AC149" s="181"/>
      <c r="AD149" s="181"/>
      <c r="AE149" s="181"/>
      <c r="AF149" s="181"/>
      <c r="AG149" s="181"/>
      <c r="AH149" s="181"/>
      <c r="AI149" s="181"/>
      <c r="AJ149" s="181"/>
      <c r="AK149" s="181"/>
      <c r="AL149" s="181"/>
      <c r="AM149" s="181"/>
      <c r="AN149" s="181"/>
      <c r="AO149" s="181"/>
      <c r="AP149" s="181"/>
      <c r="AQ149" s="181"/>
      <c r="AR149" s="181"/>
      <c r="AS149" s="181"/>
      <c r="AT149" s="181"/>
      <c r="AU149" s="181"/>
      <c r="AV149" s="181"/>
      <c r="AW149" s="181"/>
      <c r="AX149" s="181"/>
      <c r="AY149" s="181"/>
      <c r="AZ149" s="181"/>
      <c r="BA149" s="181"/>
      <c r="BB149" s="181"/>
      <c r="BC149" s="181"/>
      <c r="BD149" s="181"/>
      <c r="BE149" s="181"/>
    </row>
    <row r="150" spans="1:57" ht="21.75" customHeight="1" x14ac:dyDescent="0.25">
      <c r="A150" s="579"/>
      <c r="B150" s="579"/>
      <c r="C150" s="582"/>
      <c r="D150" s="509"/>
      <c r="E150" s="506"/>
      <c r="F150" s="512"/>
      <c r="G150" s="235" t="s">
        <v>3147</v>
      </c>
      <c r="H150" s="258">
        <v>6789.4</v>
      </c>
      <c r="I150" s="258">
        <v>1390.6</v>
      </c>
      <c r="J150" s="529"/>
      <c r="K150" s="529"/>
      <c r="L150" s="515"/>
      <c r="M150" s="628"/>
      <c r="N150" s="515"/>
      <c r="O150" s="181"/>
      <c r="P150" s="181"/>
      <c r="Q150" s="181"/>
      <c r="R150" s="181"/>
      <c r="S150" s="181"/>
      <c r="T150" s="181"/>
      <c r="U150" s="181"/>
      <c r="V150" s="181"/>
      <c r="W150" s="181"/>
      <c r="X150" s="181"/>
      <c r="Y150" s="181"/>
      <c r="Z150" s="181"/>
      <c r="AA150" s="181"/>
      <c r="AB150" s="181"/>
      <c r="AC150" s="181"/>
      <c r="AD150" s="181"/>
      <c r="AE150" s="181"/>
      <c r="AF150" s="181"/>
      <c r="AG150" s="181"/>
      <c r="AH150" s="181"/>
      <c r="AI150" s="181"/>
      <c r="AJ150" s="181"/>
      <c r="AK150" s="181"/>
      <c r="AL150" s="181"/>
      <c r="AM150" s="181"/>
      <c r="AN150" s="181"/>
      <c r="AO150" s="181"/>
      <c r="AP150" s="181"/>
      <c r="AQ150" s="181"/>
      <c r="AR150" s="181"/>
      <c r="AS150" s="181"/>
      <c r="AT150" s="181"/>
      <c r="AU150" s="181"/>
      <c r="AV150" s="181"/>
      <c r="AW150" s="181"/>
      <c r="AX150" s="181"/>
      <c r="AY150" s="181"/>
      <c r="AZ150" s="181"/>
      <c r="BA150" s="181"/>
      <c r="BB150" s="181"/>
      <c r="BC150" s="181"/>
      <c r="BD150" s="181"/>
      <c r="BE150" s="181"/>
    </row>
    <row r="151" spans="1:57" ht="21.75" customHeight="1" x14ac:dyDescent="0.25">
      <c r="A151" s="579"/>
      <c r="B151" s="579"/>
      <c r="C151" s="582"/>
      <c r="D151" s="509"/>
      <c r="E151" s="506"/>
      <c r="F151" s="512"/>
      <c r="G151" s="235" t="s">
        <v>3148</v>
      </c>
      <c r="H151" s="258">
        <v>18102.3</v>
      </c>
      <c r="I151" s="258">
        <v>3707.7</v>
      </c>
      <c r="J151" s="529"/>
      <c r="K151" s="529"/>
      <c r="L151" s="515"/>
      <c r="M151" s="628"/>
      <c r="N151" s="515"/>
      <c r="O151" s="181"/>
      <c r="P151" s="181"/>
      <c r="Q151" s="181"/>
      <c r="R151" s="181"/>
      <c r="S151" s="181"/>
      <c r="T151" s="181"/>
      <c r="U151" s="181"/>
      <c r="V151" s="181"/>
      <c r="W151" s="181"/>
      <c r="X151" s="181"/>
      <c r="Y151" s="181"/>
      <c r="Z151" s="181"/>
      <c r="AA151" s="181"/>
      <c r="AB151" s="181"/>
      <c r="AC151" s="181"/>
      <c r="AD151" s="181"/>
      <c r="AE151" s="181"/>
      <c r="AF151" s="181"/>
      <c r="AG151" s="181"/>
      <c r="AH151" s="181"/>
      <c r="AI151" s="181"/>
      <c r="AJ151" s="181"/>
      <c r="AK151" s="181"/>
      <c r="AL151" s="181"/>
      <c r="AM151" s="181"/>
      <c r="AN151" s="181"/>
      <c r="AO151" s="181"/>
      <c r="AP151" s="181"/>
      <c r="AQ151" s="181"/>
      <c r="AR151" s="181"/>
      <c r="AS151" s="181"/>
      <c r="AT151" s="181"/>
      <c r="AU151" s="181"/>
      <c r="AV151" s="181"/>
      <c r="AW151" s="181"/>
      <c r="AX151" s="181"/>
      <c r="AY151" s="181"/>
      <c r="AZ151" s="181"/>
      <c r="BA151" s="181"/>
      <c r="BB151" s="181"/>
      <c r="BC151" s="181"/>
      <c r="BD151" s="181"/>
      <c r="BE151" s="181"/>
    </row>
    <row r="152" spans="1:57" ht="21.75" customHeight="1" x14ac:dyDescent="0.25">
      <c r="A152" s="579"/>
      <c r="B152" s="579"/>
      <c r="C152" s="582"/>
      <c r="D152" s="509"/>
      <c r="E152" s="506"/>
      <c r="F152" s="512"/>
      <c r="G152" s="235" t="s">
        <v>3149</v>
      </c>
      <c r="H152" s="258">
        <v>30372.19</v>
      </c>
      <c r="I152" s="258">
        <v>6220.81</v>
      </c>
      <c r="J152" s="529"/>
      <c r="K152" s="529"/>
      <c r="L152" s="515"/>
      <c r="M152" s="628"/>
      <c r="N152" s="515"/>
      <c r="O152" s="181"/>
      <c r="P152" s="181"/>
      <c r="Q152" s="181"/>
      <c r="R152" s="181"/>
      <c r="S152" s="181"/>
      <c r="T152" s="181"/>
      <c r="U152" s="181"/>
      <c r="V152" s="181"/>
      <c r="W152" s="181"/>
      <c r="X152" s="181"/>
      <c r="Y152" s="181"/>
      <c r="Z152" s="181"/>
      <c r="AA152" s="181"/>
      <c r="AB152" s="181"/>
      <c r="AC152" s="181"/>
      <c r="AD152" s="181"/>
      <c r="AE152" s="181"/>
      <c r="AF152" s="181"/>
      <c r="AG152" s="181"/>
      <c r="AH152" s="181"/>
      <c r="AI152" s="181"/>
      <c r="AJ152" s="181"/>
      <c r="AK152" s="181"/>
      <c r="AL152" s="181"/>
      <c r="AM152" s="181"/>
      <c r="AN152" s="181"/>
      <c r="AO152" s="181"/>
      <c r="AP152" s="181"/>
      <c r="AQ152" s="181"/>
      <c r="AR152" s="181"/>
      <c r="AS152" s="181"/>
      <c r="AT152" s="181"/>
      <c r="AU152" s="181"/>
      <c r="AV152" s="181"/>
      <c r="AW152" s="181"/>
      <c r="AX152" s="181"/>
      <c r="AY152" s="181"/>
      <c r="AZ152" s="181"/>
      <c r="BA152" s="181"/>
      <c r="BB152" s="181"/>
      <c r="BC152" s="181"/>
      <c r="BD152" s="181"/>
      <c r="BE152" s="181"/>
    </row>
    <row r="153" spans="1:57" ht="21.75" customHeight="1" x14ac:dyDescent="0.25">
      <c r="A153" s="579"/>
      <c r="B153" s="579"/>
      <c r="C153" s="582"/>
      <c r="D153" s="509"/>
      <c r="E153" s="506"/>
      <c r="F153" s="512"/>
      <c r="G153" s="235" t="s">
        <v>3150</v>
      </c>
      <c r="H153" s="258">
        <v>28816.77</v>
      </c>
      <c r="I153" s="258">
        <v>5902.23</v>
      </c>
      <c r="J153" s="529"/>
      <c r="K153" s="529"/>
      <c r="L153" s="515"/>
      <c r="M153" s="628"/>
      <c r="N153" s="515"/>
      <c r="O153" s="181"/>
      <c r="P153" s="181"/>
      <c r="Q153" s="181"/>
      <c r="R153" s="181"/>
      <c r="S153" s="181"/>
      <c r="T153" s="181"/>
      <c r="U153" s="181"/>
      <c r="V153" s="181"/>
      <c r="W153" s="181"/>
      <c r="X153" s="181"/>
      <c r="Y153" s="181"/>
      <c r="Z153" s="181"/>
      <c r="AA153" s="181"/>
      <c r="AB153" s="181"/>
      <c r="AC153" s="181"/>
      <c r="AD153" s="181"/>
      <c r="AE153" s="181"/>
      <c r="AF153" s="181"/>
      <c r="AG153" s="181"/>
      <c r="AH153" s="181"/>
      <c r="AI153" s="181"/>
      <c r="AJ153" s="181"/>
      <c r="AK153" s="181"/>
      <c r="AL153" s="181"/>
      <c r="AM153" s="181"/>
      <c r="AN153" s="181"/>
      <c r="AO153" s="181"/>
      <c r="AP153" s="181"/>
      <c r="AQ153" s="181"/>
      <c r="AR153" s="181"/>
      <c r="AS153" s="181"/>
      <c r="AT153" s="181"/>
      <c r="AU153" s="181"/>
      <c r="AV153" s="181"/>
      <c r="AW153" s="181"/>
      <c r="AX153" s="181"/>
      <c r="AY153" s="181"/>
      <c r="AZ153" s="181"/>
      <c r="BA153" s="181"/>
      <c r="BB153" s="181"/>
      <c r="BC153" s="181"/>
      <c r="BD153" s="181"/>
      <c r="BE153" s="181"/>
    </row>
    <row r="154" spans="1:57" ht="21.75" customHeight="1" x14ac:dyDescent="0.25">
      <c r="A154" s="579"/>
      <c r="B154" s="579"/>
      <c r="C154" s="582"/>
      <c r="D154" s="509"/>
      <c r="E154" s="506"/>
      <c r="F154" s="512"/>
      <c r="G154" s="235" t="s">
        <v>3151</v>
      </c>
      <c r="H154" s="258">
        <v>51156.22</v>
      </c>
      <c r="I154" s="258">
        <v>10477.780000000001</v>
      </c>
      <c r="J154" s="529"/>
      <c r="K154" s="529"/>
      <c r="L154" s="515"/>
      <c r="M154" s="628"/>
      <c r="N154" s="515"/>
      <c r="O154" s="181"/>
      <c r="P154" s="181"/>
      <c r="Q154" s="181"/>
      <c r="R154" s="181"/>
      <c r="S154" s="181"/>
      <c r="T154" s="181"/>
      <c r="U154" s="181"/>
      <c r="V154" s="181"/>
      <c r="W154" s="181"/>
      <c r="X154" s="181"/>
      <c r="Y154" s="181"/>
      <c r="Z154" s="181"/>
      <c r="AA154" s="181"/>
      <c r="AB154" s="181"/>
      <c r="AC154" s="181"/>
      <c r="AD154" s="181"/>
      <c r="AE154" s="181"/>
      <c r="AF154" s="181"/>
      <c r="AG154" s="181"/>
      <c r="AH154" s="181"/>
      <c r="AI154" s="181"/>
      <c r="AJ154" s="181"/>
      <c r="AK154" s="181"/>
      <c r="AL154" s="181"/>
      <c r="AM154" s="181"/>
      <c r="AN154" s="181"/>
      <c r="AO154" s="181"/>
      <c r="AP154" s="181"/>
      <c r="AQ154" s="181"/>
      <c r="AR154" s="181"/>
      <c r="AS154" s="181"/>
      <c r="AT154" s="181"/>
      <c r="AU154" s="181"/>
      <c r="AV154" s="181"/>
      <c r="AW154" s="181"/>
      <c r="AX154" s="181"/>
      <c r="AY154" s="181"/>
      <c r="AZ154" s="181"/>
      <c r="BA154" s="181"/>
      <c r="BB154" s="181"/>
      <c r="BC154" s="181"/>
      <c r="BD154" s="181"/>
      <c r="BE154" s="181"/>
    </row>
    <row r="155" spans="1:57" ht="21.75" customHeight="1" x14ac:dyDescent="0.25">
      <c r="A155" s="579"/>
      <c r="B155" s="579"/>
      <c r="C155" s="582"/>
      <c r="D155" s="509"/>
      <c r="E155" s="506"/>
      <c r="F155" s="512"/>
      <c r="G155" s="235" t="s">
        <v>3152</v>
      </c>
      <c r="H155" s="258">
        <v>33241.5</v>
      </c>
      <c r="I155" s="258">
        <v>6808.5</v>
      </c>
      <c r="J155" s="529"/>
      <c r="K155" s="529"/>
      <c r="L155" s="515"/>
      <c r="M155" s="628"/>
      <c r="N155" s="515"/>
      <c r="O155" s="181"/>
      <c r="P155" s="181"/>
      <c r="Q155" s="181"/>
      <c r="R155" s="181"/>
      <c r="S155" s="181"/>
      <c r="T155" s="181"/>
      <c r="U155" s="181"/>
      <c r="V155" s="181"/>
      <c r="W155" s="181"/>
      <c r="X155" s="181"/>
      <c r="Y155" s="181"/>
      <c r="Z155" s="181"/>
      <c r="AA155" s="181"/>
      <c r="AB155" s="181"/>
      <c r="AC155" s="181"/>
      <c r="AD155" s="181"/>
      <c r="AE155" s="181"/>
      <c r="AF155" s="181"/>
      <c r="AG155" s="181"/>
      <c r="AH155" s="181"/>
      <c r="AI155" s="181"/>
      <c r="AJ155" s="181"/>
      <c r="AK155" s="181"/>
      <c r="AL155" s="181"/>
      <c r="AM155" s="181"/>
      <c r="AN155" s="181"/>
      <c r="AO155" s="181"/>
      <c r="AP155" s="181"/>
      <c r="AQ155" s="181"/>
      <c r="AR155" s="181"/>
      <c r="AS155" s="181"/>
      <c r="AT155" s="181"/>
      <c r="AU155" s="181"/>
      <c r="AV155" s="181"/>
      <c r="AW155" s="181"/>
      <c r="AX155" s="181"/>
      <c r="AY155" s="181"/>
      <c r="AZ155" s="181"/>
      <c r="BA155" s="181"/>
      <c r="BB155" s="181"/>
      <c r="BC155" s="181"/>
      <c r="BD155" s="181"/>
      <c r="BE155" s="181"/>
    </row>
    <row r="156" spans="1:57" ht="24.75" customHeight="1" x14ac:dyDescent="0.25">
      <c r="A156" s="579"/>
      <c r="B156" s="579"/>
      <c r="C156" s="582"/>
      <c r="D156" s="509"/>
      <c r="E156" s="506"/>
      <c r="F156" s="512"/>
      <c r="G156" s="235" t="s">
        <v>3153</v>
      </c>
      <c r="H156" s="258">
        <v>24900</v>
      </c>
      <c r="I156" s="258">
        <v>5100</v>
      </c>
      <c r="J156" s="529"/>
      <c r="K156" s="529"/>
      <c r="L156" s="515"/>
      <c r="M156" s="628"/>
      <c r="N156" s="515"/>
      <c r="O156" s="181"/>
      <c r="P156" s="181"/>
      <c r="Q156" s="181"/>
      <c r="R156" s="181"/>
      <c r="S156" s="181"/>
      <c r="T156" s="181"/>
      <c r="U156" s="181"/>
      <c r="V156" s="181"/>
      <c r="W156" s="181"/>
      <c r="X156" s="181"/>
      <c r="Y156" s="181"/>
      <c r="Z156" s="181"/>
      <c r="AA156" s="181"/>
      <c r="AB156" s="181"/>
      <c r="AC156" s="181"/>
      <c r="AD156" s="181"/>
      <c r="AE156" s="181"/>
      <c r="AF156" s="181"/>
      <c r="AG156" s="181"/>
      <c r="AH156" s="181"/>
      <c r="AI156" s="181"/>
      <c r="AJ156" s="181"/>
      <c r="AK156" s="181"/>
      <c r="AL156" s="181"/>
      <c r="AM156" s="181"/>
      <c r="AN156" s="181"/>
      <c r="AO156" s="181"/>
      <c r="AP156" s="181"/>
      <c r="AQ156" s="181"/>
      <c r="AR156" s="181"/>
      <c r="AS156" s="181"/>
      <c r="AT156" s="181"/>
      <c r="AU156" s="181"/>
      <c r="AV156" s="181"/>
      <c r="AW156" s="181"/>
      <c r="AX156" s="181"/>
      <c r="AY156" s="181"/>
      <c r="AZ156" s="181"/>
      <c r="BA156" s="181"/>
      <c r="BB156" s="181"/>
      <c r="BC156" s="181"/>
      <c r="BD156" s="181"/>
      <c r="BE156" s="181"/>
    </row>
    <row r="157" spans="1:57" ht="24.75" customHeight="1" x14ac:dyDescent="0.25">
      <c r="A157" s="579"/>
      <c r="B157" s="579"/>
      <c r="C157" s="582"/>
      <c r="D157" s="509"/>
      <c r="E157" s="506"/>
      <c r="F157" s="512"/>
      <c r="G157" s="235" t="s">
        <v>3154</v>
      </c>
      <c r="H157" s="258">
        <v>28967</v>
      </c>
      <c r="I157" s="258">
        <v>5933</v>
      </c>
      <c r="J157" s="529"/>
      <c r="K157" s="529"/>
      <c r="L157" s="515"/>
      <c r="M157" s="628"/>
      <c r="N157" s="515"/>
      <c r="O157" s="181"/>
      <c r="P157" s="181"/>
      <c r="Q157" s="181"/>
      <c r="R157" s="181"/>
      <c r="S157" s="181"/>
      <c r="T157" s="181"/>
      <c r="U157" s="181"/>
      <c r="V157" s="181"/>
      <c r="W157" s="181"/>
      <c r="X157" s="181"/>
      <c r="Y157" s="181"/>
      <c r="Z157" s="181"/>
      <c r="AA157" s="181"/>
      <c r="AB157" s="181"/>
      <c r="AC157" s="181"/>
      <c r="AD157" s="181"/>
      <c r="AE157" s="181"/>
      <c r="AF157" s="181"/>
      <c r="AG157" s="181"/>
      <c r="AH157" s="181"/>
      <c r="AI157" s="181"/>
      <c r="AJ157" s="181"/>
      <c r="AK157" s="181"/>
      <c r="AL157" s="181"/>
      <c r="AM157" s="181"/>
      <c r="AN157" s="181"/>
      <c r="AO157" s="181"/>
      <c r="AP157" s="181"/>
      <c r="AQ157" s="181"/>
      <c r="AR157" s="181"/>
      <c r="AS157" s="181"/>
      <c r="AT157" s="181"/>
      <c r="AU157" s="181"/>
      <c r="AV157" s="181"/>
      <c r="AW157" s="181"/>
      <c r="AX157" s="181"/>
      <c r="AY157" s="181"/>
      <c r="AZ157" s="181"/>
      <c r="BA157" s="181"/>
      <c r="BB157" s="181"/>
      <c r="BC157" s="181"/>
      <c r="BD157" s="181"/>
      <c r="BE157" s="181"/>
    </row>
    <row r="158" spans="1:57" ht="24.75" customHeight="1" x14ac:dyDescent="0.25">
      <c r="A158" s="579"/>
      <c r="B158" s="579"/>
      <c r="C158" s="579"/>
      <c r="D158" s="509"/>
      <c r="E158" s="506"/>
      <c r="F158" s="512"/>
      <c r="G158" s="235" t="s">
        <v>3155</v>
      </c>
      <c r="H158" s="258">
        <v>38575.08</v>
      </c>
      <c r="I158" s="258">
        <v>7900.92</v>
      </c>
      <c r="J158" s="529"/>
      <c r="K158" s="529"/>
      <c r="L158" s="515"/>
      <c r="M158" s="628"/>
      <c r="N158" s="515"/>
      <c r="O158" s="181"/>
      <c r="P158" s="181"/>
      <c r="Q158" s="181"/>
      <c r="R158" s="181"/>
      <c r="S158" s="181"/>
      <c r="T158" s="181"/>
      <c r="U158" s="181"/>
      <c r="V158" s="181"/>
      <c r="W158" s="181"/>
      <c r="X158" s="181"/>
      <c r="Y158" s="181"/>
      <c r="Z158" s="181"/>
      <c r="AA158" s="181"/>
      <c r="AB158" s="181"/>
      <c r="AC158" s="181"/>
      <c r="AD158" s="181"/>
      <c r="AE158" s="181"/>
      <c r="AF158" s="181"/>
      <c r="AG158" s="181"/>
      <c r="AH158" s="181"/>
      <c r="AI158" s="181"/>
      <c r="AJ158" s="181"/>
      <c r="AK158" s="181"/>
      <c r="AL158" s="181"/>
      <c r="AM158" s="181"/>
      <c r="AN158" s="181"/>
      <c r="AO158" s="181"/>
      <c r="AP158" s="181"/>
      <c r="AQ158" s="181"/>
      <c r="AR158" s="181"/>
      <c r="AS158" s="181"/>
      <c r="AT158" s="181"/>
      <c r="AU158" s="181"/>
      <c r="AV158" s="181"/>
      <c r="AW158" s="181"/>
      <c r="AX158" s="181"/>
      <c r="AY158" s="181"/>
      <c r="AZ158" s="181"/>
      <c r="BA158" s="181"/>
      <c r="BB158" s="181"/>
      <c r="BC158" s="181"/>
      <c r="BD158" s="181"/>
      <c r="BE158" s="181"/>
    </row>
    <row r="159" spans="1:57" ht="24.75" customHeight="1" x14ac:dyDescent="0.25">
      <c r="A159" s="579"/>
      <c r="B159" s="579"/>
      <c r="C159" s="579"/>
      <c r="D159" s="509"/>
      <c r="E159" s="506"/>
      <c r="F159" s="512"/>
      <c r="G159" s="235" t="s">
        <v>3156</v>
      </c>
      <c r="H159" s="258">
        <v>767.75</v>
      </c>
      <c r="I159" s="258">
        <v>157.25</v>
      </c>
      <c r="J159" s="529"/>
      <c r="K159" s="529"/>
      <c r="L159" s="515"/>
      <c r="M159" s="628"/>
      <c r="N159" s="515"/>
      <c r="O159" s="181"/>
      <c r="P159" s="181"/>
      <c r="Q159" s="181"/>
      <c r="R159" s="181"/>
      <c r="S159" s="181"/>
      <c r="T159" s="181"/>
      <c r="U159" s="181"/>
      <c r="V159" s="181"/>
      <c r="W159" s="181"/>
      <c r="X159" s="181"/>
      <c r="Y159" s="181"/>
      <c r="Z159" s="181"/>
      <c r="AA159" s="181"/>
      <c r="AB159" s="181"/>
      <c r="AC159" s="181"/>
      <c r="AD159" s="181"/>
      <c r="AE159" s="181"/>
      <c r="AF159" s="181"/>
      <c r="AG159" s="181"/>
      <c r="AH159" s="181"/>
      <c r="AI159" s="181"/>
      <c r="AJ159" s="181"/>
      <c r="AK159" s="181"/>
      <c r="AL159" s="181"/>
      <c r="AM159" s="181"/>
      <c r="AN159" s="181"/>
      <c r="AO159" s="181"/>
      <c r="AP159" s="181"/>
      <c r="AQ159" s="181"/>
      <c r="AR159" s="181"/>
      <c r="AS159" s="181"/>
      <c r="AT159" s="181"/>
      <c r="AU159" s="181"/>
      <c r="AV159" s="181"/>
      <c r="AW159" s="181"/>
      <c r="AX159" s="181"/>
      <c r="AY159" s="181"/>
      <c r="AZ159" s="181"/>
      <c r="BA159" s="181"/>
      <c r="BB159" s="181"/>
      <c r="BC159" s="181"/>
      <c r="BD159" s="181"/>
      <c r="BE159" s="181"/>
    </row>
    <row r="160" spans="1:57" ht="24.75" customHeight="1" x14ac:dyDescent="0.25">
      <c r="A160" s="579"/>
      <c r="B160" s="579"/>
      <c r="C160" s="579"/>
      <c r="D160" s="509"/>
      <c r="E160" s="506"/>
      <c r="F160" s="512"/>
      <c r="G160" s="235" t="s">
        <v>3157</v>
      </c>
      <c r="H160" s="258">
        <v>27484.62</v>
      </c>
      <c r="I160" s="258">
        <v>5629.38</v>
      </c>
      <c r="J160" s="529"/>
      <c r="K160" s="529"/>
      <c r="L160" s="515"/>
      <c r="M160" s="628"/>
      <c r="N160" s="515"/>
      <c r="O160" s="181"/>
      <c r="P160" s="181"/>
      <c r="Q160" s="181"/>
      <c r="R160" s="181"/>
      <c r="S160" s="181"/>
      <c r="T160" s="181"/>
      <c r="U160" s="181"/>
      <c r="V160" s="181"/>
      <c r="W160" s="181"/>
      <c r="X160" s="181"/>
      <c r="Y160" s="181"/>
      <c r="Z160" s="181"/>
      <c r="AA160" s="181"/>
      <c r="AB160" s="181"/>
      <c r="AC160" s="181"/>
      <c r="AD160" s="181"/>
      <c r="AE160" s="181"/>
      <c r="AF160" s="181"/>
      <c r="AG160" s="181"/>
      <c r="AH160" s="181"/>
      <c r="AI160" s="181"/>
      <c r="AJ160" s="181"/>
      <c r="AK160" s="181"/>
      <c r="AL160" s="181"/>
      <c r="AM160" s="181"/>
      <c r="AN160" s="181"/>
      <c r="AO160" s="181"/>
      <c r="AP160" s="181"/>
      <c r="AQ160" s="181"/>
      <c r="AR160" s="181"/>
      <c r="AS160" s="181"/>
      <c r="AT160" s="181"/>
      <c r="AU160" s="181"/>
      <c r="AV160" s="181"/>
      <c r="AW160" s="181"/>
      <c r="AX160" s="181"/>
      <c r="AY160" s="181"/>
      <c r="AZ160" s="181"/>
      <c r="BA160" s="181"/>
      <c r="BB160" s="181"/>
      <c r="BC160" s="181"/>
      <c r="BD160" s="181"/>
      <c r="BE160" s="181"/>
    </row>
    <row r="161" spans="1:57" ht="24.75" customHeight="1" x14ac:dyDescent="0.25">
      <c r="A161" s="579"/>
      <c r="B161" s="579"/>
      <c r="C161" s="579"/>
      <c r="D161" s="509"/>
      <c r="E161" s="506"/>
      <c r="F161" s="512"/>
      <c r="G161" s="235" t="s">
        <v>3158</v>
      </c>
      <c r="H161" s="258">
        <v>19318.25</v>
      </c>
      <c r="I161" s="258">
        <v>3956.75</v>
      </c>
      <c r="J161" s="530"/>
      <c r="K161" s="530"/>
      <c r="L161" s="515"/>
      <c r="M161" s="628"/>
      <c r="N161" s="515"/>
      <c r="O161" s="181"/>
      <c r="P161" s="181"/>
      <c r="Q161" s="181"/>
      <c r="R161" s="181"/>
      <c r="S161" s="181"/>
      <c r="T161" s="181"/>
      <c r="U161" s="181"/>
      <c r="V161" s="181"/>
      <c r="W161" s="181"/>
      <c r="X161" s="181"/>
      <c r="Y161" s="181"/>
      <c r="Z161" s="181"/>
      <c r="AA161" s="181"/>
      <c r="AB161" s="181"/>
      <c r="AC161" s="181"/>
      <c r="AD161" s="181"/>
      <c r="AE161" s="181"/>
      <c r="AF161" s="181"/>
      <c r="AG161" s="181"/>
      <c r="AH161" s="181"/>
      <c r="AI161" s="181"/>
      <c r="AJ161" s="181"/>
      <c r="AK161" s="181"/>
      <c r="AL161" s="181"/>
      <c r="AM161" s="181"/>
      <c r="AN161" s="181"/>
      <c r="AO161" s="181"/>
      <c r="AP161" s="181"/>
      <c r="AQ161" s="181"/>
      <c r="AR161" s="181"/>
      <c r="AS161" s="181"/>
      <c r="AT161" s="181"/>
      <c r="AU161" s="181"/>
      <c r="AV161" s="181"/>
      <c r="AW161" s="181"/>
      <c r="AX161" s="181"/>
      <c r="AY161" s="181"/>
      <c r="AZ161" s="181"/>
      <c r="BA161" s="181"/>
      <c r="BB161" s="181"/>
      <c r="BC161" s="181"/>
      <c r="BD161" s="181"/>
      <c r="BE161" s="181"/>
    </row>
    <row r="162" spans="1:57" ht="174" customHeight="1" x14ac:dyDescent="0.25">
      <c r="A162" s="241" t="s">
        <v>3117</v>
      </c>
      <c r="B162" s="271" t="s">
        <v>3174</v>
      </c>
      <c r="C162" s="335" t="s">
        <v>3167</v>
      </c>
      <c r="D162" s="447" t="s">
        <v>3161</v>
      </c>
      <c r="E162" s="235" t="s">
        <v>3162</v>
      </c>
      <c r="F162" s="248" t="s">
        <v>3163</v>
      </c>
      <c r="G162" s="235" t="s">
        <v>3164</v>
      </c>
      <c r="H162" s="258">
        <v>174301.48</v>
      </c>
      <c r="I162" s="258">
        <v>65156.52</v>
      </c>
      <c r="J162" s="90">
        <v>349994.7</v>
      </c>
      <c r="K162" s="90">
        <v>480828</v>
      </c>
      <c r="L162" s="9">
        <v>34</v>
      </c>
      <c r="M162" s="491" t="s">
        <v>3166</v>
      </c>
      <c r="N162" s="460" t="s">
        <v>3165</v>
      </c>
      <c r="O162" s="181"/>
      <c r="P162" s="181"/>
      <c r="Q162" s="181"/>
      <c r="R162" s="181"/>
      <c r="S162" s="181"/>
      <c r="T162" s="181"/>
      <c r="U162" s="181"/>
      <c r="V162" s="181"/>
      <c r="W162" s="181"/>
      <c r="X162" s="181"/>
      <c r="Y162" s="181"/>
      <c r="Z162" s="181"/>
      <c r="AA162" s="181"/>
      <c r="AB162" s="181"/>
      <c r="AC162" s="181"/>
      <c r="AD162" s="181"/>
      <c r="AE162" s="181"/>
      <c r="AF162" s="181"/>
      <c r="AG162" s="181"/>
      <c r="AH162" s="181"/>
      <c r="AI162" s="181"/>
      <c r="AJ162" s="181"/>
      <c r="AK162" s="181"/>
      <c r="AL162" s="181"/>
      <c r="AM162" s="181"/>
      <c r="AN162" s="181"/>
      <c r="AO162" s="181"/>
      <c r="AP162" s="181"/>
      <c r="AQ162" s="181"/>
      <c r="AR162" s="181"/>
      <c r="AS162" s="181"/>
      <c r="AT162" s="181"/>
      <c r="AU162" s="181"/>
      <c r="AV162" s="181"/>
      <c r="AW162" s="181"/>
      <c r="AX162" s="181"/>
      <c r="AY162" s="181"/>
      <c r="AZ162" s="181"/>
      <c r="BA162" s="181"/>
      <c r="BB162" s="181"/>
      <c r="BC162" s="181"/>
      <c r="BD162" s="181"/>
      <c r="BE162" s="181"/>
    </row>
    <row r="163" spans="1:57" ht="187.5" customHeight="1" x14ac:dyDescent="0.25">
      <c r="A163" s="241" t="s">
        <v>3118</v>
      </c>
      <c r="B163" s="432" t="s">
        <v>3173</v>
      </c>
      <c r="C163" s="433" t="s">
        <v>3167</v>
      </c>
      <c r="D163" s="448" t="s">
        <v>3168</v>
      </c>
      <c r="E163" s="434" t="s">
        <v>3169</v>
      </c>
      <c r="F163" s="431" t="s">
        <v>725</v>
      </c>
      <c r="G163" s="431" t="s">
        <v>3170</v>
      </c>
      <c r="H163" s="442">
        <v>1099734.81</v>
      </c>
      <c r="I163" s="442">
        <v>1835239.32</v>
      </c>
      <c r="J163" s="427">
        <v>1199734.81</v>
      </c>
      <c r="K163" s="427">
        <v>3055456.06</v>
      </c>
      <c r="L163" s="428">
        <v>30</v>
      </c>
      <c r="M163" s="1000" t="s">
        <v>3172</v>
      </c>
      <c r="N163" s="188" t="s">
        <v>3171</v>
      </c>
      <c r="O163" s="181"/>
      <c r="P163" s="181"/>
      <c r="Q163" s="181"/>
      <c r="R163" s="181"/>
      <c r="S163" s="181"/>
      <c r="T163" s="181"/>
      <c r="U163" s="181"/>
      <c r="V163" s="181"/>
      <c r="W163" s="181"/>
      <c r="X163" s="181"/>
      <c r="Y163" s="181"/>
      <c r="Z163" s="181"/>
      <c r="AA163" s="181"/>
      <c r="AB163" s="181"/>
      <c r="AC163" s="181"/>
      <c r="AD163" s="181"/>
      <c r="AE163" s="181"/>
      <c r="AF163" s="181"/>
      <c r="AG163" s="181"/>
      <c r="AH163" s="181"/>
      <c r="AI163" s="181"/>
      <c r="AJ163" s="181"/>
      <c r="AK163" s="181"/>
      <c r="AL163" s="181"/>
      <c r="AM163" s="181"/>
      <c r="AN163" s="181"/>
      <c r="AO163" s="181"/>
      <c r="AP163" s="181"/>
      <c r="AQ163" s="181"/>
      <c r="AR163" s="181"/>
      <c r="AS163" s="181"/>
      <c r="AT163" s="181"/>
      <c r="AU163" s="181"/>
      <c r="AV163" s="181"/>
      <c r="AW163" s="181"/>
      <c r="AX163" s="181"/>
      <c r="AY163" s="181"/>
      <c r="AZ163" s="181"/>
      <c r="BA163" s="181"/>
      <c r="BB163" s="181"/>
      <c r="BC163" s="181"/>
      <c r="BD163" s="181"/>
      <c r="BE163" s="181"/>
    </row>
    <row r="164" spans="1:57" ht="187.5" customHeight="1" x14ac:dyDescent="0.25">
      <c r="A164" s="588">
        <v>64</v>
      </c>
      <c r="B164" s="590" t="s">
        <v>3437</v>
      </c>
      <c r="C164" s="562" t="s">
        <v>1931</v>
      </c>
      <c r="D164" s="526" t="s">
        <v>3242</v>
      </c>
      <c r="E164" s="593"/>
      <c r="F164" s="578" t="s">
        <v>3243</v>
      </c>
      <c r="G164" s="346" t="s">
        <v>3408</v>
      </c>
      <c r="H164" s="258">
        <v>33478.1</v>
      </c>
      <c r="I164" s="258">
        <v>5907.9</v>
      </c>
      <c r="J164" s="531">
        <v>107309.95</v>
      </c>
      <c r="K164" s="531">
        <v>126247</v>
      </c>
      <c r="L164" s="501">
        <v>18</v>
      </c>
      <c r="M164" s="571" t="s">
        <v>3245</v>
      </c>
      <c r="N164" s="443" t="s">
        <v>3609</v>
      </c>
      <c r="O164" s="181"/>
      <c r="P164" s="181"/>
      <c r="Q164" s="181"/>
      <c r="R164" s="181"/>
      <c r="S164" s="181"/>
      <c r="T164" s="181"/>
      <c r="U164" s="181"/>
      <c r="V164" s="181"/>
      <c r="W164" s="181"/>
      <c r="X164" s="181"/>
      <c r="Y164" s="181"/>
      <c r="Z164" s="181"/>
      <c r="AA164" s="181"/>
      <c r="AB164" s="181"/>
      <c r="AC164" s="181"/>
      <c r="AD164" s="181"/>
      <c r="AE164" s="181"/>
      <c r="AF164" s="181"/>
      <c r="AG164" s="181"/>
      <c r="AH164" s="181"/>
      <c r="AI164" s="181"/>
      <c r="AJ164" s="181"/>
      <c r="AK164" s="181"/>
      <c r="AL164" s="181"/>
      <c r="AM164" s="181"/>
      <c r="AN164" s="181"/>
      <c r="AO164" s="181"/>
      <c r="AP164" s="181"/>
      <c r="AQ164" s="181"/>
      <c r="AR164" s="181"/>
      <c r="AS164" s="181"/>
      <c r="AT164" s="181"/>
      <c r="AU164" s="181"/>
      <c r="AV164" s="181"/>
      <c r="AW164" s="181"/>
      <c r="AX164" s="181"/>
      <c r="AY164" s="181"/>
      <c r="AZ164" s="181"/>
      <c r="BA164" s="181"/>
      <c r="BB164" s="181"/>
      <c r="BC164" s="181"/>
      <c r="BD164" s="181"/>
      <c r="BE164" s="181"/>
    </row>
    <row r="165" spans="1:57" ht="187.5" customHeight="1" x14ac:dyDescent="0.25">
      <c r="A165" s="589"/>
      <c r="B165" s="591"/>
      <c r="C165" s="592"/>
      <c r="D165" s="552"/>
      <c r="E165" s="593"/>
      <c r="F165" s="537"/>
      <c r="G165" s="435" t="s">
        <v>3244</v>
      </c>
      <c r="H165" s="440">
        <v>4835.6499999999996</v>
      </c>
      <c r="I165" s="440">
        <v>853.35</v>
      </c>
      <c r="J165" s="586"/>
      <c r="K165" s="587"/>
      <c r="L165" s="537"/>
      <c r="M165" s="1001"/>
      <c r="N165" s="216"/>
      <c r="O165" s="189"/>
      <c r="P165" s="189"/>
      <c r="Q165" s="189"/>
      <c r="R165" s="189"/>
      <c r="S165" s="189"/>
      <c r="T165" s="189"/>
      <c r="U165" s="189"/>
      <c r="V165" s="181"/>
      <c r="W165" s="181"/>
      <c r="X165" s="181"/>
      <c r="Y165" s="181"/>
      <c r="Z165" s="181"/>
      <c r="AA165" s="181"/>
      <c r="AB165" s="181"/>
      <c r="AC165" s="181"/>
      <c r="AD165" s="181"/>
      <c r="AE165" s="181"/>
      <c r="AF165" s="181"/>
      <c r="AG165" s="181"/>
      <c r="AH165" s="181"/>
      <c r="AI165" s="181"/>
      <c r="AJ165" s="181"/>
      <c r="AK165" s="181"/>
      <c r="AL165" s="181"/>
      <c r="AM165" s="181"/>
      <c r="AN165" s="181"/>
      <c r="AO165" s="181"/>
      <c r="AP165" s="181"/>
      <c r="AQ165" s="181"/>
      <c r="AR165" s="181"/>
      <c r="AS165" s="181"/>
      <c r="AT165" s="181"/>
      <c r="AU165" s="181"/>
      <c r="AV165" s="181"/>
      <c r="AW165" s="181"/>
      <c r="AX165" s="181"/>
      <c r="AY165" s="181"/>
      <c r="AZ165" s="181"/>
      <c r="BA165" s="181"/>
      <c r="BB165" s="181"/>
      <c r="BC165" s="181"/>
      <c r="BD165" s="181"/>
      <c r="BE165" s="181"/>
    </row>
    <row r="166" spans="1:57" ht="187.5" customHeight="1" x14ac:dyDescent="0.25">
      <c r="A166" s="430">
        <v>65</v>
      </c>
      <c r="B166" s="444" t="s">
        <v>3599</v>
      </c>
      <c r="C166" s="445" t="s">
        <v>1931</v>
      </c>
      <c r="D166" s="449" t="s">
        <v>3600</v>
      </c>
      <c r="E166" s="437" t="s">
        <v>3601</v>
      </c>
      <c r="F166" s="436" t="s">
        <v>3601</v>
      </c>
      <c r="G166" s="435" t="s">
        <v>3602</v>
      </c>
      <c r="H166" s="439">
        <v>9180</v>
      </c>
      <c r="I166" s="440">
        <v>1620</v>
      </c>
      <c r="J166" s="439">
        <v>22820.799999999999</v>
      </c>
      <c r="K166" s="440">
        <v>26848</v>
      </c>
      <c r="L166" s="436">
        <v>12</v>
      </c>
      <c r="M166" s="438"/>
      <c r="N166" s="446" t="s">
        <v>3603</v>
      </c>
      <c r="O166" s="189"/>
      <c r="P166" s="189"/>
      <c r="Q166" s="189"/>
      <c r="R166" s="189"/>
      <c r="S166" s="189"/>
      <c r="T166" s="189"/>
      <c r="U166" s="189"/>
      <c r="V166" s="181"/>
      <c r="W166" s="181"/>
      <c r="X166" s="181"/>
      <c r="Y166" s="181"/>
      <c r="Z166" s="181"/>
      <c r="AA166" s="181"/>
      <c r="AB166" s="181"/>
      <c r="AC166" s="181"/>
      <c r="AD166" s="181"/>
      <c r="AE166" s="181"/>
      <c r="AF166" s="181"/>
      <c r="AG166" s="181"/>
      <c r="AH166" s="181"/>
      <c r="AI166" s="181"/>
      <c r="AJ166" s="181"/>
      <c r="AK166" s="181"/>
      <c r="AL166" s="181"/>
      <c r="AM166" s="181"/>
      <c r="AN166" s="181"/>
      <c r="AO166" s="181"/>
      <c r="AP166" s="181"/>
      <c r="AQ166" s="181"/>
      <c r="AR166" s="181"/>
      <c r="AS166" s="181"/>
      <c r="AT166" s="181"/>
      <c r="AU166" s="181"/>
      <c r="AV166" s="181"/>
      <c r="AW166" s="181"/>
      <c r="AX166" s="181"/>
      <c r="AY166" s="181"/>
      <c r="AZ166" s="181"/>
      <c r="BA166" s="181"/>
      <c r="BB166" s="181"/>
      <c r="BC166" s="181"/>
      <c r="BD166" s="181"/>
      <c r="BE166" s="181"/>
    </row>
    <row r="167" spans="1:57" ht="192" customHeight="1" x14ac:dyDescent="0.25">
      <c r="A167" s="347">
        <v>66</v>
      </c>
      <c r="B167" s="444" t="s">
        <v>3616</v>
      </c>
      <c r="C167" s="429" t="s">
        <v>1931</v>
      </c>
      <c r="D167" s="450" t="s">
        <v>3604</v>
      </c>
      <c r="E167" s="446" t="s">
        <v>3605</v>
      </c>
      <c r="F167" s="351" t="s">
        <v>3606</v>
      </c>
      <c r="G167" s="346" t="s">
        <v>3607</v>
      </c>
      <c r="H167" s="440">
        <v>59270.5</v>
      </c>
      <c r="I167" s="440">
        <v>10459.5</v>
      </c>
      <c r="J167" s="441">
        <v>93347</v>
      </c>
      <c r="K167" s="441">
        <v>109820</v>
      </c>
      <c r="L167" s="436">
        <v>18</v>
      </c>
      <c r="M167" s="331"/>
      <c r="N167" s="461" t="s">
        <v>3608</v>
      </c>
      <c r="O167" s="189"/>
      <c r="P167" s="189"/>
      <c r="Q167" s="189"/>
      <c r="R167" s="189"/>
      <c r="S167" s="189"/>
      <c r="T167" s="189"/>
      <c r="U167" s="189"/>
      <c r="V167" s="181"/>
      <c r="W167" s="181"/>
      <c r="X167" s="181"/>
      <c r="Y167" s="181"/>
      <c r="Z167" s="181"/>
      <c r="AA167" s="181"/>
      <c r="AB167" s="181"/>
      <c r="AC167" s="181"/>
      <c r="AD167" s="181"/>
      <c r="AE167" s="181"/>
      <c r="AF167" s="181"/>
      <c r="AG167" s="181"/>
      <c r="AH167" s="181"/>
      <c r="AI167" s="181"/>
      <c r="AJ167" s="181"/>
      <c r="AK167" s="181"/>
      <c r="AL167" s="181"/>
      <c r="AM167" s="181"/>
      <c r="AN167" s="181"/>
      <c r="AO167" s="181"/>
      <c r="AP167" s="181"/>
      <c r="AQ167" s="181"/>
      <c r="AR167" s="181"/>
      <c r="AS167" s="181"/>
      <c r="AT167" s="181"/>
      <c r="AU167" s="181"/>
      <c r="AV167" s="181"/>
      <c r="AW167" s="181"/>
      <c r="AX167" s="181"/>
      <c r="AY167" s="181"/>
      <c r="AZ167" s="181"/>
      <c r="BA167" s="181"/>
      <c r="BB167" s="181"/>
      <c r="BC167" s="181"/>
      <c r="BD167" s="181"/>
      <c r="BE167" s="181"/>
    </row>
    <row r="168" spans="1:57" ht="121.5" customHeight="1" x14ac:dyDescent="0.25">
      <c r="A168" s="588">
        <v>67</v>
      </c>
      <c r="B168" s="594" t="s">
        <v>3617</v>
      </c>
      <c r="C168" s="588" t="s">
        <v>1931</v>
      </c>
      <c r="D168" s="585" t="s">
        <v>3446</v>
      </c>
      <c r="E168" s="540" t="s">
        <v>3610</v>
      </c>
      <c r="F168" s="596" t="s">
        <v>3611</v>
      </c>
      <c r="G168" s="346" t="s">
        <v>3612</v>
      </c>
      <c r="H168" s="440">
        <v>35882.75</v>
      </c>
      <c r="I168" s="440">
        <v>6332.25</v>
      </c>
      <c r="J168" s="538">
        <v>120563.15</v>
      </c>
      <c r="K168" s="538">
        <v>141839</v>
      </c>
      <c r="L168" s="537">
        <v>16</v>
      </c>
      <c r="M168" s="597" t="s">
        <v>3630</v>
      </c>
      <c r="N168" s="583" t="s">
        <v>3615</v>
      </c>
      <c r="O168" s="189"/>
      <c r="P168" s="189"/>
      <c r="Q168" s="189"/>
      <c r="R168" s="189"/>
      <c r="S168" s="189"/>
      <c r="T168" s="189"/>
      <c r="U168" s="189"/>
      <c r="V168" s="181"/>
      <c r="W168" s="181"/>
      <c r="X168" s="181"/>
      <c r="Y168" s="181"/>
      <c r="Z168" s="181"/>
      <c r="AA168" s="181"/>
      <c r="AB168" s="181"/>
      <c r="AC168" s="181"/>
      <c r="AD168" s="181"/>
      <c r="AE168" s="181"/>
      <c r="AF168" s="181"/>
      <c r="AG168" s="181"/>
      <c r="AH168" s="181"/>
      <c r="AI168" s="181"/>
      <c r="AJ168" s="181"/>
      <c r="AK168" s="181"/>
      <c r="AL168" s="181"/>
      <c r="AM168" s="181"/>
      <c r="AN168" s="181"/>
      <c r="AO168" s="181"/>
      <c r="AP168" s="181"/>
      <c r="AQ168" s="181"/>
      <c r="AR168" s="181"/>
      <c r="AS168" s="181"/>
      <c r="AT168" s="181"/>
      <c r="AU168" s="181"/>
      <c r="AV168" s="181"/>
      <c r="AW168" s="181"/>
      <c r="AX168" s="181"/>
      <c r="AY168" s="181"/>
      <c r="AZ168" s="181"/>
      <c r="BA168" s="181"/>
      <c r="BB168" s="181"/>
      <c r="BC168" s="181"/>
      <c r="BD168" s="181"/>
      <c r="BE168" s="181"/>
    </row>
    <row r="169" spans="1:57" ht="92.25" customHeight="1" x14ac:dyDescent="0.25">
      <c r="A169" s="588"/>
      <c r="B169" s="595"/>
      <c r="C169" s="588"/>
      <c r="D169" s="585"/>
      <c r="E169" s="540"/>
      <c r="F169" s="596"/>
      <c r="G169" s="346" t="s">
        <v>3613</v>
      </c>
      <c r="H169" s="440">
        <v>16343.8</v>
      </c>
      <c r="I169" s="440">
        <v>2884.2</v>
      </c>
      <c r="J169" s="537"/>
      <c r="K169" s="537"/>
      <c r="L169" s="537"/>
      <c r="M169" s="598"/>
      <c r="N169" s="584"/>
      <c r="O169" s="189"/>
      <c r="P169" s="189"/>
      <c r="Q169" s="189"/>
      <c r="R169" s="189"/>
      <c r="S169" s="189"/>
      <c r="T169" s="189"/>
      <c r="U169" s="189"/>
      <c r="V169" s="181"/>
      <c r="W169" s="181"/>
      <c r="X169" s="181"/>
      <c r="Y169" s="181"/>
      <c r="Z169" s="181"/>
      <c r="AA169" s="181"/>
      <c r="AB169" s="181"/>
      <c r="AC169" s="181"/>
      <c r="AD169" s="181"/>
      <c r="AE169" s="181"/>
      <c r="AF169" s="181"/>
      <c r="AG169" s="181"/>
      <c r="AH169" s="181"/>
      <c r="AI169" s="181"/>
      <c r="AJ169" s="181"/>
      <c r="AK169" s="181"/>
      <c r="AL169" s="181"/>
      <c r="AM169" s="181"/>
      <c r="AN169" s="181"/>
      <c r="AO169" s="181"/>
      <c r="AP169" s="181"/>
      <c r="AQ169" s="181"/>
      <c r="AR169" s="181"/>
      <c r="AS169" s="181"/>
      <c r="AT169" s="181"/>
      <c r="AU169" s="181"/>
      <c r="AV169" s="181"/>
      <c r="AW169" s="181"/>
      <c r="AX169" s="181"/>
      <c r="AY169" s="181"/>
      <c r="AZ169" s="181"/>
      <c r="BA169" s="181"/>
      <c r="BB169" s="181"/>
      <c r="BC169" s="181"/>
      <c r="BD169" s="181"/>
      <c r="BE169" s="181"/>
    </row>
    <row r="170" spans="1:57" ht="104.25" customHeight="1" x14ac:dyDescent="0.25">
      <c r="A170" s="588"/>
      <c r="B170" s="595"/>
      <c r="C170" s="588"/>
      <c r="D170" s="585"/>
      <c r="E170" s="540"/>
      <c r="F170" s="596"/>
      <c r="G170" s="346" t="s">
        <v>3614</v>
      </c>
      <c r="H170" s="440">
        <v>25851.9</v>
      </c>
      <c r="I170" s="440">
        <v>4562.1000000000004</v>
      </c>
      <c r="J170" s="537"/>
      <c r="K170" s="537"/>
      <c r="L170" s="537"/>
      <c r="M170" s="598"/>
      <c r="N170" s="584"/>
      <c r="O170" s="189"/>
      <c r="P170" s="189"/>
      <c r="Q170" s="189"/>
      <c r="R170" s="189"/>
      <c r="S170" s="189"/>
      <c r="T170" s="189"/>
      <c r="U170" s="189"/>
      <c r="V170" s="181"/>
      <c r="W170" s="181"/>
      <c r="X170" s="181"/>
      <c r="Y170" s="181"/>
      <c r="Z170" s="181"/>
      <c r="AA170" s="181"/>
      <c r="AB170" s="181"/>
      <c r="AC170" s="181"/>
      <c r="AD170" s="181"/>
      <c r="AE170" s="181"/>
      <c r="AF170" s="181"/>
      <c r="AG170" s="181"/>
      <c r="AH170" s="181"/>
      <c r="AI170" s="181"/>
      <c r="AJ170" s="181"/>
      <c r="AK170" s="181"/>
      <c r="AL170" s="181"/>
      <c r="AM170" s="181"/>
      <c r="AN170" s="181"/>
      <c r="AO170" s="181"/>
      <c r="AP170" s="181"/>
      <c r="AQ170" s="181"/>
      <c r="AR170" s="181"/>
      <c r="AS170" s="181"/>
      <c r="AT170" s="181"/>
      <c r="AU170" s="181"/>
      <c r="AV170" s="181"/>
      <c r="AW170" s="181"/>
      <c r="AX170" s="181"/>
      <c r="AY170" s="181"/>
      <c r="AZ170" s="181"/>
      <c r="BA170" s="181"/>
      <c r="BB170" s="181"/>
      <c r="BC170" s="181"/>
      <c r="BD170" s="181"/>
      <c r="BE170" s="181"/>
    </row>
    <row r="171" spans="1:57" x14ac:dyDescent="0.25">
      <c r="B171" s="181"/>
      <c r="C171" s="181"/>
      <c r="D171" s="451"/>
      <c r="E171" s="181"/>
      <c r="F171" s="181"/>
      <c r="G171" s="181"/>
      <c r="H171" s="181"/>
      <c r="I171" s="181"/>
      <c r="J171" s="181"/>
      <c r="K171" s="181"/>
      <c r="L171" s="187"/>
      <c r="M171" s="181"/>
      <c r="N171" s="181"/>
      <c r="O171" s="181"/>
      <c r="P171" s="181"/>
      <c r="Q171" s="181"/>
      <c r="R171" s="181"/>
      <c r="S171" s="181"/>
      <c r="T171" s="181"/>
      <c r="U171" s="181"/>
      <c r="V171" s="181"/>
      <c r="W171" s="181"/>
      <c r="X171" s="181"/>
      <c r="Y171" s="181"/>
      <c r="Z171" s="181"/>
      <c r="AA171" s="181"/>
      <c r="AB171" s="181"/>
      <c r="AC171" s="181"/>
      <c r="AD171" s="181"/>
      <c r="AE171" s="181"/>
      <c r="AF171" s="181"/>
      <c r="AG171" s="181"/>
      <c r="AH171" s="181"/>
      <c r="AI171" s="181"/>
      <c r="AJ171" s="181"/>
      <c r="AK171" s="181"/>
      <c r="AL171" s="181"/>
      <c r="AM171" s="181"/>
      <c r="AN171" s="181"/>
      <c r="AO171" s="181"/>
      <c r="AP171" s="181"/>
      <c r="AQ171" s="181"/>
      <c r="AR171" s="181"/>
      <c r="AS171" s="181"/>
      <c r="AT171" s="181"/>
      <c r="AU171" s="181"/>
      <c r="AV171" s="181"/>
      <c r="AW171" s="181"/>
      <c r="AX171" s="181"/>
      <c r="AY171" s="181"/>
      <c r="AZ171" s="181"/>
      <c r="BA171" s="181"/>
      <c r="BB171" s="181"/>
      <c r="BC171" s="181"/>
      <c r="BD171" s="181"/>
      <c r="BE171" s="181"/>
    </row>
    <row r="172" spans="1:57" x14ac:dyDescent="0.25">
      <c r="B172" s="181"/>
      <c r="C172" s="181"/>
      <c r="D172" s="451"/>
      <c r="E172" s="181"/>
      <c r="F172" s="181"/>
      <c r="G172" s="181"/>
      <c r="H172" s="181"/>
      <c r="I172" s="181"/>
      <c r="J172" s="181"/>
      <c r="K172" s="181"/>
      <c r="L172" s="187"/>
      <c r="M172" s="181"/>
      <c r="N172" s="181"/>
      <c r="O172" s="181"/>
      <c r="P172" s="181"/>
      <c r="Q172" s="181"/>
      <c r="R172" s="181"/>
      <c r="S172" s="181"/>
      <c r="T172" s="181"/>
      <c r="U172" s="181"/>
      <c r="V172" s="181"/>
      <c r="W172" s="181"/>
      <c r="X172" s="181"/>
      <c r="Y172" s="181"/>
      <c r="Z172" s="181"/>
      <c r="AA172" s="181"/>
      <c r="AB172" s="181"/>
      <c r="AC172" s="181"/>
      <c r="AD172" s="181"/>
      <c r="AE172" s="181"/>
      <c r="AF172" s="181"/>
      <c r="AG172" s="181"/>
      <c r="AH172" s="181"/>
      <c r="AI172" s="181"/>
      <c r="AJ172" s="181"/>
      <c r="AK172" s="181"/>
      <c r="AL172" s="181"/>
      <c r="AM172" s="181"/>
      <c r="AN172" s="181"/>
      <c r="AO172" s="181"/>
      <c r="AP172" s="181"/>
      <c r="AQ172" s="181"/>
      <c r="AR172" s="181"/>
      <c r="AS172" s="181"/>
      <c r="AT172" s="181"/>
      <c r="AU172" s="181"/>
      <c r="AV172" s="181"/>
      <c r="AW172" s="181"/>
      <c r="AX172" s="181"/>
      <c r="AY172" s="181"/>
      <c r="AZ172" s="181"/>
      <c r="BA172" s="181"/>
      <c r="BB172" s="181"/>
      <c r="BC172" s="181"/>
      <c r="BD172" s="181"/>
      <c r="BE172" s="181"/>
    </row>
    <row r="173" spans="1:57" x14ac:dyDescent="0.25">
      <c r="B173" s="181"/>
      <c r="C173" s="181"/>
      <c r="D173" s="451"/>
      <c r="E173" s="181"/>
      <c r="F173" s="181"/>
      <c r="G173" s="181"/>
      <c r="H173" s="181"/>
      <c r="I173" s="181"/>
      <c r="J173" s="181"/>
      <c r="K173" s="181"/>
      <c r="L173" s="187"/>
      <c r="M173" s="181"/>
      <c r="N173" s="181"/>
      <c r="O173" s="181"/>
      <c r="P173" s="181"/>
      <c r="Q173" s="181"/>
      <c r="R173" s="181"/>
      <c r="S173" s="181"/>
      <c r="T173" s="181"/>
      <c r="U173" s="181"/>
      <c r="V173" s="181"/>
      <c r="W173" s="181"/>
      <c r="X173" s="181"/>
      <c r="Y173" s="181"/>
      <c r="Z173" s="181"/>
      <c r="AA173" s="181"/>
      <c r="AB173" s="181"/>
      <c r="AC173" s="181"/>
      <c r="AD173" s="181"/>
      <c r="AE173" s="181"/>
      <c r="AF173" s="181"/>
      <c r="AG173" s="181"/>
      <c r="AH173" s="181"/>
      <c r="AI173" s="181"/>
      <c r="AJ173" s="181"/>
      <c r="AK173" s="181"/>
      <c r="AL173" s="181"/>
      <c r="AM173" s="181"/>
      <c r="AN173" s="181"/>
      <c r="AO173" s="181"/>
      <c r="AP173" s="181"/>
      <c r="AQ173" s="181"/>
      <c r="AR173" s="181"/>
      <c r="AS173" s="181"/>
      <c r="AT173" s="181"/>
      <c r="AU173" s="181"/>
      <c r="AV173" s="181"/>
      <c r="AW173" s="181"/>
      <c r="AX173" s="181"/>
      <c r="AY173" s="181"/>
      <c r="AZ173" s="181"/>
      <c r="BA173" s="181"/>
      <c r="BB173" s="181"/>
      <c r="BC173" s="181"/>
      <c r="BD173" s="181"/>
      <c r="BE173" s="181"/>
    </row>
    <row r="174" spans="1:57" x14ac:dyDescent="0.25">
      <c r="B174" s="181"/>
      <c r="C174" s="181"/>
      <c r="D174" s="451"/>
      <c r="E174" s="181"/>
      <c r="F174" s="181"/>
      <c r="G174" s="181"/>
      <c r="H174" s="181"/>
      <c r="I174" s="181"/>
      <c r="J174" s="181"/>
      <c r="K174" s="181"/>
      <c r="L174" s="187"/>
      <c r="M174" s="181"/>
      <c r="N174" s="181"/>
      <c r="O174" s="181"/>
      <c r="P174" s="181"/>
      <c r="Q174" s="181"/>
      <c r="R174" s="181"/>
      <c r="S174" s="181"/>
      <c r="T174" s="181"/>
      <c r="U174" s="181"/>
      <c r="V174" s="181"/>
      <c r="W174" s="181"/>
      <c r="X174" s="181"/>
      <c r="Y174" s="181"/>
      <c r="Z174" s="181"/>
      <c r="AA174" s="181"/>
      <c r="AB174" s="181"/>
      <c r="AC174" s="181"/>
      <c r="AD174" s="181"/>
      <c r="AE174" s="181"/>
      <c r="AF174" s="181"/>
      <c r="AG174" s="181"/>
      <c r="AH174" s="181"/>
      <c r="AI174" s="181"/>
      <c r="AJ174" s="181"/>
      <c r="AK174" s="181"/>
      <c r="AL174" s="181"/>
      <c r="AM174" s="181"/>
      <c r="AN174" s="181"/>
      <c r="AO174" s="181"/>
      <c r="AP174" s="181"/>
      <c r="AQ174" s="181"/>
      <c r="AR174" s="181"/>
      <c r="AS174" s="181"/>
      <c r="AT174" s="181"/>
      <c r="AU174" s="181"/>
      <c r="AV174" s="181"/>
      <c r="AW174" s="181"/>
      <c r="AX174" s="181"/>
      <c r="AY174" s="181"/>
      <c r="AZ174" s="181"/>
      <c r="BA174" s="181"/>
      <c r="BB174" s="181"/>
      <c r="BC174" s="181"/>
      <c r="BD174" s="181"/>
      <c r="BE174" s="181"/>
    </row>
    <row r="175" spans="1:57" x14ac:dyDescent="0.25">
      <c r="B175" s="181"/>
      <c r="C175" s="181"/>
      <c r="D175" s="451"/>
      <c r="E175" s="181"/>
      <c r="F175" s="181"/>
      <c r="G175" s="181"/>
      <c r="H175" s="181"/>
      <c r="I175" s="181"/>
      <c r="J175" s="181"/>
      <c r="K175" s="181"/>
      <c r="L175" s="187"/>
      <c r="M175" s="181"/>
      <c r="N175" s="181"/>
      <c r="O175" s="181"/>
      <c r="P175" s="181"/>
      <c r="Q175" s="181"/>
      <c r="R175" s="181"/>
      <c r="S175" s="181"/>
      <c r="T175" s="181"/>
      <c r="U175" s="181"/>
      <c r="V175" s="181"/>
      <c r="W175" s="181"/>
      <c r="X175" s="181"/>
      <c r="Y175" s="181"/>
      <c r="Z175" s="181"/>
      <c r="AA175" s="181"/>
      <c r="AB175" s="181"/>
      <c r="AC175" s="181"/>
      <c r="AD175" s="181"/>
      <c r="AE175" s="181"/>
      <c r="AF175" s="181"/>
      <c r="AG175" s="181"/>
      <c r="AH175" s="181"/>
      <c r="AI175" s="181"/>
      <c r="AJ175" s="181"/>
      <c r="AK175" s="181"/>
      <c r="AL175" s="181"/>
      <c r="AM175" s="181"/>
      <c r="AN175" s="181"/>
      <c r="AO175" s="181"/>
      <c r="AP175" s="181"/>
      <c r="AQ175" s="181"/>
      <c r="AR175" s="181"/>
      <c r="AS175" s="181"/>
      <c r="AT175" s="181"/>
      <c r="AU175" s="181"/>
      <c r="AV175" s="181"/>
      <c r="AW175" s="181"/>
      <c r="AX175" s="181"/>
      <c r="AY175" s="181"/>
      <c r="AZ175" s="181"/>
      <c r="BA175" s="181"/>
      <c r="BB175" s="181"/>
      <c r="BC175" s="181"/>
      <c r="BD175" s="181"/>
      <c r="BE175" s="181"/>
    </row>
    <row r="176" spans="1:57" x14ac:dyDescent="0.25">
      <c r="B176" s="181"/>
      <c r="C176" s="181"/>
      <c r="D176" s="451"/>
      <c r="E176" s="181"/>
      <c r="F176" s="181"/>
      <c r="G176" s="181"/>
      <c r="H176" s="181"/>
      <c r="I176" s="181"/>
      <c r="J176" s="181"/>
      <c r="K176" s="181"/>
      <c r="L176" s="187"/>
      <c r="M176" s="181"/>
      <c r="N176" s="181"/>
      <c r="O176" s="181"/>
      <c r="P176" s="181"/>
      <c r="Q176" s="181"/>
      <c r="R176" s="181"/>
      <c r="S176" s="181"/>
      <c r="T176" s="181"/>
      <c r="U176" s="181"/>
      <c r="V176" s="181"/>
      <c r="W176" s="181"/>
      <c r="X176" s="181"/>
      <c r="Y176" s="181"/>
      <c r="Z176" s="181"/>
      <c r="AA176" s="181"/>
      <c r="AB176" s="181"/>
      <c r="AC176" s="181"/>
      <c r="AD176" s="181"/>
      <c r="AE176" s="181"/>
      <c r="AF176" s="181"/>
      <c r="AG176" s="181"/>
      <c r="AH176" s="181"/>
      <c r="AI176" s="181"/>
      <c r="AJ176" s="181"/>
      <c r="AK176" s="181"/>
      <c r="AL176" s="181"/>
      <c r="AM176" s="181"/>
      <c r="AN176" s="181"/>
      <c r="AO176" s="181"/>
      <c r="AP176" s="181"/>
      <c r="AQ176" s="181"/>
      <c r="AR176" s="181"/>
      <c r="AS176" s="181"/>
      <c r="AT176" s="181"/>
      <c r="AU176" s="181"/>
      <c r="AV176" s="181"/>
      <c r="AW176" s="181"/>
      <c r="AX176" s="181"/>
      <c r="AY176" s="181"/>
      <c r="AZ176" s="181"/>
      <c r="BA176" s="181"/>
      <c r="BB176" s="181"/>
      <c r="BC176" s="181"/>
      <c r="BD176" s="181"/>
      <c r="BE176" s="181"/>
    </row>
    <row r="177" spans="2:57" x14ac:dyDescent="0.25">
      <c r="B177" s="181"/>
      <c r="C177" s="181"/>
      <c r="D177" s="451"/>
      <c r="E177" s="181"/>
      <c r="F177" s="181"/>
      <c r="G177" s="181"/>
      <c r="H177" s="181"/>
      <c r="I177" s="181"/>
      <c r="J177" s="181"/>
      <c r="K177" s="181"/>
      <c r="L177" s="187"/>
      <c r="M177" s="181"/>
      <c r="N177" s="181"/>
      <c r="O177" s="181"/>
      <c r="P177" s="181"/>
      <c r="Q177" s="181"/>
      <c r="R177" s="181"/>
      <c r="S177" s="181"/>
      <c r="T177" s="181"/>
      <c r="U177" s="181"/>
      <c r="V177" s="181"/>
      <c r="W177" s="181"/>
      <c r="X177" s="181"/>
      <c r="Y177" s="181"/>
      <c r="Z177" s="181"/>
      <c r="AA177" s="181"/>
      <c r="AB177" s="181"/>
      <c r="AC177" s="181"/>
      <c r="AD177" s="181"/>
      <c r="AE177" s="181"/>
      <c r="AF177" s="181"/>
      <c r="AG177" s="181"/>
      <c r="AH177" s="181"/>
      <c r="AI177" s="181"/>
      <c r="AJ177" s="181"/>
      <c r="AK177" s="181"/>
      <c r="AL177" s="181"/>
      <c r="AM177" s="181"/>
      <c r="AN177" s="181"/>
      <c r="AO177" s="181"/>
      <c r="AP177" s="181"/>
      <c r="AQ177" s="181"/>
      <c r="AR177" s="181"/>
      <c r="AS177" s="181"/>
      <c r="AT177" s="181"/>
      <c r="AU177" s="181"/>
      <c r="AV177" s="181"/>
      <c r="AW177" s="181"/>
      <c r="AX177" s="181"/>
      <c r="AY177" s="181"/>
      <c r="AZ177" s="181"/>
      <c r="BA177" s="181"/>
      <c r="BB177" s="181"/>
      <c r="BC177" s="181"/>
      <c r="BD177" s="181"/>
      <c r="BE177" s="181"/>
    </row>
    <row r="178" spans="2:57" x14ac:dyDescent="0.25">
      <c r="B178" s="181"/>
      <c r="C178" s="181"/>
      <c r="D178" s="451"/>
      <c r="E178" s="181"/>
      <c r="F178" s="181"/>
      <c r="G178" s="181"/>
      <c r="H178" s="181"/>
      <c r="I178" s="181"/>
      <c r="J178" s="181"/>
      <c r="K178" s="181"/>
      <c r="L178" s="187"/>
      <c r="M178" s="181"/>
      <c r="N178" s="181"/>
      <c r="O178" s="181"/>
      <c r="P178" s="181"/>
      <c r="Q178" s="181"/>
      <c r="R178" s="181"/>
      <c r="S178" s="181"/>
      <c r="T178" s="181"/>
      <c r="U178" s="181"/>
      <c r="V178" s="181"/>
      <c r="W178" s="181"/>
      <c r="X178" s="181"/>
      <c r="Y178" s="181"/>
      <c r="Z178" s="181"/>
      <c r="AA178" s="181"/>
      <c r="AB178" s="181"/>
      <c r="AC178" s="181"/>
      <c r="AD178" s="181"/>
      <c r="AE178" s="181"/>
      <c r="AF178" s="181"/>
      <c r="AG178" s="181"/>
      <c r="AH178" s="181"/>
      <c r="AI178" s="181"/>
      <c r="AJ178" s="181"/>
      <c r="AK178" s="181"/>
      <c r="AL178" s="181"/>
      <c r="AM178" s="181"/>
      <c r="AN178" s="181"/>
      <c r="AO178" s="181"/>
      <c r="AP178" s="181"/>
      <c r="AQ178" s="181"/>
      <c r="AR178" s="181"/>
      <c r="AS178" s="181"/>
      <c r="AT178" s="181"/>
      <c r="AU178" s="181"/>
      <c r="AV178" s="181"/>
      <c r="AW178" s="181"/>
      <c r="AX178" s="181"/>
      <c r="AY178" s="181"/>
      <c r="AZ178" s="181"/>
      <c r="BA178" s="181"/>
      <c r="BB178" s="181"/>
      <c r="BC178" s="181"/>
      <c r="BD178" s="181"/>
      <c r="BE178" s="181"/>
    </row>
    <row r="179" spans="2:57" x14ac:dyDescent="0.25">
      <c r="B179" s="181"/>
      <c r="C179" s="181"/>
      <c r="D179" s="451"/>
      <c r="E179" s="181"/>
      <c r="F179" s="181"/>
      <c r="G179" s="181"/>
      <c r="H179" s="181"/>
      <c r="I179" s="181"/>
      <c r="J179" s="181"/>
      <c r="K179" s="181"/>
      <c r="L179" s="187"/>
      <c r="M179" s="181"/>
      <c r="N179" s="181"/>
      <c r="O179" s="181"/>
      <c r="P179" s="181"/>
      <c r="Q179" s="181"/>
      <c r="R179" s="181"/>
      <c r="S179" s="181"/>
      <c r="T179" s="181"/>
      <c r="U179" s="181"/>
      <c r="V179" s="181"/>
      <c r="W179" s="181"/>
      <c r="X179" s="181"/>
      <c r="Y179" s="181"/>
      <c r="Z179" s="181"/>
      <c r="AA179" s="181"/>
      <c r="AB179" s="181"/>
      <c r="AC179" s="181"/>
      <c r="AD179" s="181"/>
      <c r="AE179" s="181"/>
      <c r="AF179" s="181"/>
      <c r="AG179" s="181"/>
      <c r="AH179" s="181"/>
      <c r="AI179" s="181"/>
      <c r="AJ179" s="181"/>
      <c r="AK179" s="181"/>
      <c r="AL179" s="181"/>
      <c r="AM179" s="181"/>
      <c r="AN179" s="181"/>
      <c r="AO179" s="181"/>
      <c r="AP179" s="181"/>
      <c r="AQ179" s="181"/>
      <c r="AR179" s="181"/>
      <c r="AS179" s="181"/>
      <c r="AT179" s="181"/>
      <c r="AU179" s="181"/>
      <c r="AV179" s="181"/>
      <c r="AW179" s="181"/>
      <c r="AX179" s="181"/>
      <c r="AY179" s="181"/>
      <c r="AZ179" s="181"/>
      <c r="BA179" s="181"/>
      <c r="BB179" s="181"/>
      <c r="BC179" s="181"/>
      <c r="BD179" s="181"/>
      <c r="BE179" s="181"/>
    </row>
    <row r="180" spans="2:57" x14ac:dyDescent="0.25">
      <c r="B180" s="181"/>
      <c r="C180" s="181"/>
      <c r="D180" s="451"/>
      <c r="E180" s="181"/>
      <c r="F180" s="181"/>
      <c r="G180" s="181"/>
      <c r="H180" s="181"/>
      <c r="I180" s="181"/>
      <c r="J180" s="181"/>
      <c r="K180" s="181"/>
      <c r="L180" s="187"/>
      <c r="M180" s="181"/>
      <c r="N180" s="181"/>
      <c r="O180" s="181"/>
      <c r="P180" s="181"/>
      <c r="Q180" s="181"/>
      <c r="R180" s="181"/>
      <c r="S180" s="181"/>
      <c r="T180" s="181"/>
      <c r="U180" s="181"/>
      <c r="V180" s="181"/>
      <c r="W180" s="181"/>
      <c r="X180" s="181"/>
      <c r="Y180" s="181"/>
      <c r="Z180" s="181"/>
      <c r="AA180" s="181"/>
      <c r="AB180" s="181"/>
      <c r="AC180" s="181"/>
      <c r="AD180" s="181"/>
      <c r="AE180" s="181"/>
      <c r="AF180" s="181"/>
      <c r="AG180" s="181"/>
      <c r="AH180" s="181"/>
      <c r="AI180" s="181"/>
      <c r="AJ180" s="181"/>
      <c r="AK180" s="181"/>
      <c r="AL180" s="181"/>
      <c r="AM180" s="181"/>
      <c r="AN180" s="181"/>
      <c r="AO180" s="181"/>
      <c r="AP180" s="181"/>
      <c r="AQ180" s="181"/>
      <c r="AR180" s="181"/>
      <c r="AS180" s="181"/>
      <c r="AT180" s="181"/>
      <c r="AU180" s="181"/>
      <c r="AV180" s="181"/>
      <c r="AW180" s="181"/>
      <c r="AX180" s="181"/>
      <c r="AY180" s="181"/>
      <c r="AZ180" s="181"/>
      <c r="BA180" s="181"/>
      <c r="BB180" s="181"/>
      <c r="BC180" s="181"/>
      <c r="BD180" s="181"/>
      <c r="BE180" s="181"/>
    </row>
    <row r="181" spans="2:57" x14ac:dyDescent="0.25">
      <c r="B181" s="181"/>
      <c r="C181" s="181"/>
      <c r="D181" s="451"/>
      <c r="E181" s="181"/>
      <c r="F181" s="181"/>
      <c r="G181" s="181"/>
      <c r="H181" s="181"/>
      <c r="I181" s="181"/>
      <c r="J181" s="181"/>
      <c r="K181" s="181"/>
      <c r="L181" s="187"/>
      <c r="M181" s="181"/>
      <c r="N181" s="181"/>
      <c r="O181" s="181"/>
      <c r="P181" s="181"/>
      <c r="Q181" s="181"/>
      <c r="R181" s="181"/>
      <c r="S181" s="181"/>
      <c r="T181" s="181"/>
      <c r="U181" s="181"/>
      <c r="V181" s="181"/>
      <c r="W181" s="181"/>
      <c r="X181" s="181"/>
      <c r="Y181" s="181"/>
      <c r="Z181" s="181"/>
      <c r="AA181" s="181"/>
      <c r="AB181" s="181"/>
      <c r="AC181" s="181"/>
      <c r="AD181" s="181"/>
      <c r="AE181" s="181"/>
      <c r="AF181" s="181"/>
      <c r="AG181" s="181"/>
      <c r="AH181" s="181"/>
      <c r="AI181" s="181"/>
      <c r="AJ181" s="181"/>
      <c r="AK181" s="181"/>
      <c r="AL181" s="181"/>
      <c r="AM181" s="181"/>
      <c r="AN181" s="181"/>
      <c r="AO181" s="181"/>
      <c r="AP181" s="181"/>
      <c r="AQ181" s="181"/>
      <c r="AR181" s="181"/>
      <c r="AS181" s="181"/>
      <c r="AT181" s="181"/>
      <c r="AU181" s="181"/>
      <c r="AV181" s="181"/>
      <c r="AW181" s="181"/>
      <c r="AX181" s="181"/>
      <c r="AY181" s="181"/>
      <c r="AZ181" s="181"/>
      <c r="BA181" s="181"/>
      <c r="BB181" s="181"/>
      <c r="BC181" s="181"/>
      <c r="BD181" s="181"/>
      <c r="BE181" s="181"/>
    </row>
    <row r="182" spans="2:57" x14ac:dyDescent="0.25">
      <c r="B182" s="181"/>
      <c r="C182" s="181"/>
      <c r="D182" s="451"/>
      <c r="E182" s="181"/>
      <c r="F182" s="181"/>
      <c r="G182" s="181"/>
      <c r="H182" s="181"/>
      <c r="I182" s="181"/>
      <c r="J182" s="181"/>
      <c r="K182" s="181"/>
      <c r="L182" s="187"/>
      <c r="M182" s="181"/>
      <c r="N182" s="181"/>
      <c r="O182" s="181"/>
      <c r="P182" s="181"/>
      <c r="Q182" s="181"/>
      <c r="R182" s="181"/>
      <c r="S182" s="181"/>
      <c r="T182" s="181"/>
      <c r="U182" s="181"/>
      <c r="V182" s="181"/>
      <c r="W182" s="181"/>
      <c r="X182" s="181"/>
      <c r="Y182" s="181"/>
      <c r="Z182" s="181"/>
      <c r="AA182" s="181"/>
      <c r="AB182" s="181"/>
      <c r="AC182" s="181"/>
      <c r="AD182" s="181"/>
      <c r="AE182" s="181"/>
      <c r="AF182" s="181"/>
      <c r="AG182" s="181"/>
      <c r="AH182" s="181"/>
      <c r="AI182" s="181"/>
      <c r="AJ182" s="181"/>
      <c r="AK182" s="181"/>
      <c r="AL182" s="181"/>
      <c r="AM182" s="181"/>
      <c r="AN182" s="181"/>
      <c r="AO182" s="181"/>
      <c r="AP182" s="181"/>
      <c r="AQ182" s="181"/>
      <c r="AR182" s="181"/>
      <c r="AS182" s="181"/>
      <c r="AT182" s="181"/>
      <c r="AU182" s="181"/>
      <c r="AV182" s="181"/>
      <c r="AW182" s="181"/>
      <c r="AX182" s="181"/>
      <c r="AY182" s="181"/>
      <c r="AZ182" s="181"/>
      <c r="BA182" s="181"/>
      <c r="BB182" s="181"/>
      <c r="BC182" s="181"/>
      <c r="BD182" s="181"/>
      <c r="BE182" s="181"/>
    </row>
    <row r="183" spans="2:57" x14ac:dyDescent="0.25">
      <c r="B183" s="181"/>
      <c r="C183" s="181"/>
      <c r="D183" s="451"/>
      <c r="E183" s="181"/>
      <c r="F183" s="181"/>
      <c r="G183" s="181"/>
      <c r="H183" s="181"/>
      <c r="I183" s="181"/>
      <c r="J183" s="181"/>
      <c r="K183" s="181"/>
      <c r="L183" s="187"/>
      <c r="M183" s="181"/>
      <c r="N183" s="181"/>
      <c r="O183" s="181"/>
      <c r="P183" s="181"/>
      <c r="Q183" s="181"/>
      <c r="R183" s="181"/>
      <c r="S183" s="181"/>
      <c r="T183" s="181"/>
      <c r="U183" s="181"/>
      <c r="V183" s="181"/>
      <c r="W183" s="181"/>
      <c r="X183" s="181"/>
      <c r="Y183" s="181"/>
      <c r="Z183" s="181"/>
      <c r="AA183" s="181"/>
      <c r="AB183" s="181"/>
      <c r="AC183" s="181"/>
      <c r="AD183" s="181"/>
      <c r="AE183" s="181"/>
      <c r="AF183" s="181"/>
      <c r="AG183" s="181"/>
      <c r="AH183" s="181"/>
      <c r="AI183" s="181"/>
      <c r="AJ183" s="181"/>
      <c r="AK183" s="181"/>
      <c r="AL183" s="181"/>
      <c r="AM183" s="181"/>
      <c r="AN183" s="181"/>
      <c r="AO183" s="181"/>
      <c r="AP183" s="181"/>
      <c r="AQ183" s="181"/>
      <c r="AR183" s="181"/>
      <c r="AS183" s="181"/>
      <c r="AT183" s="181"/>
      <c r="AU183" s="181"/>
      <c r="AV183" s="181"/>
      <c r="AW183" s="181"/>
      <c r="AX183" s="181"/>
      <c r="AY183" s="181"/>
      <c r="AZ183" s="181"/>
      <c r="BA183" s="181"/>
      <c r="BB183" s="181"/>
      <c r="BC183" s="181"/>
      <c r="BD183" s="181"/>
      <c r="BE183" s="181"/>
    </row>
    <row r="184" spans="2:57" x14ac:dyDescent="0.25">
      <c r="B184" s="181"/>
      <c r="C184" s="181"/>
      <c r="D184" s="451"/>
      <c r="E184" s="181"/>
      <c r="F184" s="181"/>
      <c r="G184" s="181"/>
      <c r="H184" s="181"/>
      <c r="I184" s="181"/>
      <c r="J184" s="181"/>
      <c r="K184" s="181"/>
      <c r="L184" s="187"/>
      <c r="M184" s="181"/>
      <c r="N184" s="181"/>
      <c r="O184" s="181"/>
      <c r="P184" s="181"/>
      <c r="Q184" s="181"/>
      <c r="R184" s="181"/>
      <c r="S184" s="181"/>
      <c r="T184" s="181"/>
      <c r="U184" s="181"/>
      <c r="V184" s="181"/>
      <c r="W184" s="181"/>
      <c r="X184" s="181"/>
      <c r="Y184" s="181"/>
      <c r="Z184" s="181"/>
      <c r="AA184" s="181"/>
      <c r="AB184" s="181"/>
      <c r="AC184" s="181"/>
      <c r="AD184" s="181"/>
      <c r="AE184" s="181"/>
      <c r="AF184" s="181"/>
      <c r="AG184" s="181"/>
      <c r="AH184" s="181"/>
      <c r="AI184" s="181"/>
      <c r="AJ184" s="181"/>
      <c r="AK184" s="181"/>
      <c r="AL184" s="181"/>
      <c r="AM184" s="181"/>
      <c r="AN184" s="181"/>
      <c r="AO184" s="181"/>
      <c r="AP184" s="181"/>
      <c r="AQ184" s="181"/>
      <c r="AR184" s="181"/>
      <c r="AS184" s="181"/>
      <c r="AT184" s="181"/>
      <c r="AU184" s="181"/>
      <c r="AV184" s="181"/>
      <c r="AW184" s="181"/>
      <c r="AX184" s="181"/>
      <c r="AY184" s="181"/>
      <c r="AZ184" s="181"/>
      <c r="BA184" s="181"/>
      <c r="BB184" s="181"/>
      <c r="BC184" s="181"/>
      <c r="BD184" s="181"/>
      <c r="BE184" s="181"/>
    </row>
    <row r="185" spans="2:57" x14ac:dyDescent="0.25">
      <c r="B185" s="181"/>
      <c r="C185" s="181"/>
      <c r="D185" s="451"/>
      <c r="E185" s="181"/>
      <c r="F185" s="181"/>
      <c r="G185" s="181"/>
      <c r="H185" s="181"/>
      <c r="I185" s="181"/>
      <c r="J185" s="181"/>
      <c r="K185" s="181"/>
      <c r="L185" s="187"/>
      <c r="M185" s="181"/>
      <c r="N185" s="181"/>
      <c r="O185" s="181"/>
      <c r="P185" s="181"/>
      <c r="Q185" s="181"/>
      <c r="R185" s="181"/>
      <c r="S185" s="181"/>
      <c r="T185" s="181"/>
      <c r="U185" s="181"/>
      <c r="V185" s="181"/>
      <c r="W185" s="181"/>
      <c r="X185" s="181"/>
      <c r="Y185" s="181"/>
      <c r="Z185" s="181"/>
      <c r="AA185" s="181"/>
      <c r="AB185" s="181"/>
      <c r="AC185" s="181"/>
      <c r="AD185" s="181"/>
      <c r="AE185" s="181"/>
      <c r="AF185" s="181"/>
      <c r="AG185" s="181"/>
      <c r="AH185" s="181"/>
      <c r="AI185" s="181"/>
      <c r="AJ185" s="181"/>
      <c r="AK185" s="181"/>
      <c r="AL185" s="181"/>
      <c r="AM185" s="181"/>
      <c r="AN185" s="181"/>
      <c r="AO185" s="181"/>
      <c r="AP185" s="181"/>
      <c r="AQ185" s="181"/>
      <c r="AR185" s="181"/>
      <c r="AS185" s="181"/>
      <c r="AT185" s="181"/>
      <c r="AU185" s="181"/>
      <c r="AV185" s="181"/>
      <c r="AW185" s="181"/>
      <c r="AX185" s="181"/>
      <c r="AY185" s="181"/>
      <c r="AZ185" s="181"/>
      <c r="BA185" s="181"/>
      <c r="BB185" s="181"/>
      <c r="BC185" s="181"/>
      <c r="BD185" s="181"/>
      <c r="BE185" s="181"/>
    </row>
    <row r="186" spans="2:57" x14ac:dyDescent="0.25">
      <c r="B186" s="181"/>
      <c r="C186" s="181"/>
      <c r="D186" s="451"/>
      <c r="E186" s="181"/>
      <c r="F186" s="181"/>
      <c r="G186" s="181"/>
      <c r="H186" s="181"/>
      <c r="I186" s="181"/>
      <c r="J186" s="181"/>
      <c r="K186" s="181"/>
      <c r="L186" s="187"/>
      <c r="M186" s="181"/>
      <c r="N186" s="181"/>
      <c r="O186" s="181"/>
      <c r="P186" s="181"/>
      <c r="Q186" s="181"/>
      <c r="R186" s="181"/>
      <c r="S186" s="181"/>
      <c r="T186" s="181"/>
      <c r="U186" s="181"/>
      <c r="V186" s="181"/>
      <c r="W186" s="181"/>
      <c r="X186" s="181"/>
      <c r="Y186" s="181"/>
      <c r="Z186" s="181"/>
      <c r="AA186" s="181"/>
      <c r="AB186" s="181"/>
      <c r="AC186" s="181"/>
      <c r="AD186" s="181"/>
      <c r="AE186" s="181"/>
      <c r="AF186" s="181"/>
      <c r="AG186" s="181"/>
      <c r="AH186" s="181"/>
      <c r="AI186" s="181"/>
      <c r="AJ186" s="181"/>
      <c r="AK186" s="181"/>
      <c r="AL186" s="181"/>
      <c r="AM186" s="181"/>
      <c r="AN186" s="181"/>
      <c r="AO186" s="181"/>
      <c r="AP186" s="181"/>
      <c r="AQ186" s="181"/>
      <c r="AR186" s="181"/>
      <c r="AS186" s="181"/>
      <c r="AT186" s="181"/>
      <c r="AU186" s="181"/>
      <c r="AV186" s="181"/>
      <c r="AW186" s="181"/>
      <c r="AX186" s="181"/>
      <c r="AY186" s="181"/>
      <c r="AZ186" s="181"/>
      <c r="BA186" s="181"/>
      <c r="BB186" s="181"/>
      <c r="BC186" s="181"/>
      <c r="BD186" s="181"/>
      <c r="BE186" s="181"/>
    </row>
    <row r="187" spans="2:57" x14ac:dyDescent="0.25">
      <c r="B187" s="181"/>
      <c r="C187" s="181"/>
      <c r="D187" s="451"/>
      <c r="E187" s="181"/>
      <c r="F187" s="181"/>
      <c r="G187" s="181"/>
      <c r="H187" s="181"/>
      <c r="I187" s="181"/>
      <c r="J187" s="181"/>
      <c r="K187" s="181"/>
      <c r="L187" s="187"/>
      <c r="M187" s="181"/>
      <c r="N187" s="181"/>
      <c r="O187" s="181"/>
      <c r="P187" s="181"/>
      <c r="Q187" s="181"/>
      <c r="R187" s="181"/>
      <c r="S187" s="181"/>
      <c r="T187" s="181"/>
      <c r="U187" s="181"/>
      <c r="V187" s="181"/>
      <c r="W187" s="181"/>
      <c r="X187" s="181"/>
      <c r="Y187" s="181"/>
      <c r="Z187" s="181"/>
      <c r="AA187" s="181"/>
      <c r="AB187" s="181"/>
      <c r="AC187" s="181"/>
      <c r="AD187" s="181"/>
      <c r="AE187" s="181"/>
      <c r="AF187" s="181"/>
      <c r="AG187" s="181"/>
      <c r="AH187" s="181"/>
      <c r="AI187" s="181"/>
      <c r="AJ187" s="181"/>
      <c r="AK187" s="181"/>
      <c r="AL187" s="181"/>
      <c r="AM187" s="181"/>
      <c r="AN187" s="181"/>
      <c r="AO187" s="181"/>
      <c r="AP187" s="181"/>
      <c r="AQ187" s="181"/>
      <c r="AR187" s="181"/>
      <c r="AS187" s="181"/>
      <c r="AT187" s="181"/>
      <c r="AU187" s="181"/>
      <c r="AV187" s="181"/>
      <c r="AW187" s="181"/>
      <c r="AX187" s="181"/>
      <c r="AY187" s="181"/>
      <c r="AZ187" s="181"/>
      <c r="BA187" s="181"/>
      <c r="BB187" s="181"/>
      <c r="BC187" s="181"/>
      <c r="BD187" s="181"/>
      <c r="BE187" s="181"/>
    </row>
    <row r="188" spans="2:57" x14ac:dyDescent="0.25">
      <c r="B188" s="181"/>
      <c r="C188" s="181"/>
      <c r="D188" s="451"/>
      <c r="E188" s="181"/>
      <c r="F188" s="181"/>
      <c r="G188" s="181"/>
      <c r="H188" s="181"/>
      <c r="I188" s="181"/>
      <c r="J188" s="181"/>
      <c r="K188" s="181"/>
      <c r="L188" s="187"/>
      <c r="M188" s="181"/>
      <c r="N188" s="181"/>
      <c r="O188" s="181"/>
      <c r="P188" s="181"/>
      <c r="Q188" s="181"/>
      <c r="R188" s="181"/>
      <c r="S188" s="181"/>
      <c r="T188" s="181"/>
      <c r="U188" s="181"/>
      <c r="V188" s="181"/>
      <c r="W188" s="181"/>
      <c r="X188" s="181"/>
      <c r="Y188" s="181"/>
      <c r="Z188" s="181"/>
      <c r="AA188" s="181"/>
      <c r="AB188" s="181"/>
      <c r="AC188" s="181"/>
      <c r="AD188" s="181"/>
      <c r="AE188" s="181"/>
      <c r="AF188" s="181"/>
      <c r="AG188" s="181"/>
      <c r="AH188" s="181"/>
      <c r="AI188" s="181"/>
      <c r="AJ188" s="181"/>
      <c r="AK188" s="181"/>
      <c r="AL188" s="181"/>
      <c r="AM188" s="181"/>
      <c r="AN188" s="181"/>
      <c r="AO188" s="181"/>
      <c r="AP188" s="181"/>
      <c r="AQ188" s="181"/>
      <c r="AR188" s="181"/>
      <c r="AS188" s="181"/>
      <c r="AT188" s="181"/>
      <c r="AU188" s="181"/>
      <c r="AV188" s="181"/>
      <c r="AW188" s="181"/>
      <c r="AX188" s="181"/>
      <c r="AY188" s="181"/>
      <c r="AZ188" s="181"/>
      <c r="BA188" s="181"/>
      <c r="BB188" s="181"/>
      <c r="BC188" s="181"/>
      <c r="BD188" s="181"/>
      <c r="BE188" s="181"/>
    </row>
    <row r="189" spans="2:57" x14ac:dyDescent="0.25">
      <c r="B189" s="181"/>
      <c r="C189" s="181"/>
      <c r="D189" s="451"/>
      <c r="E189" s="181"/>
      <c r="F189" s="181"/>
      <c r="G189" s="181"/>
      <c r="H189" s="181"/>
      <c r="I189" s="181"/>
      <c r="J189" s="181"/>
      <c r="K189" s="181"/>
      <c r="L189" s="187"/>
      <c r="M189" s="181"/>
      <c r="N189" s="181"/>
      <c r="O189" s="181"/>
      <c r="P189" s="181"/>
      <c r="Q189" s="181"/>
      <c r="R189" s="181"/>
      <c r="S189" s="181"/>
      <c r="T189" s="181"/>
      <c r="U189" s="181"/>
      <c r="V189" s="181"/>
      <c r="W189" s="181"/>
      <c r="X189" s="181"/>
      <c r="Y189" s="181"/>
      <c r="Z189" s="181"/>
      <c r="AA189" s="181"/>
      <c r="AB189" s="181"/>
      <c r="AC189" s="181"/>
      <c r="AD189" s="181"/>
      <c r="AE189" s="181"/>
      <c r="AF189" s="181"/>
      <c r="AG189" s="181"/>
      <c r="AH189" s="181"/>
      <c r="AI189" s="181"/>
      <c r="AJ189" s="181"/>
      <c r="AK189" s="181"/>
      <c r="AL189" s="181"/>
      <c r="AM189" s="181"/>
      <c r="AN189" s="181"/>
      <c r="AO189" s="181"/>
      <c r="AP189" s="181"/>
      <c r="AQ189" s="181"/>
      <c r="AR189" s="181"/>
      <c r="AS189" s="181"/>
      <c r="AT189" s="181"/>
      <c r="AU189" s="181"/>
      <c r="AV189" s="181"/>
      <c r="AW189" s="181"/>
      <c r="AX189" s="181"/>
      <c r="AY189" s="181"/>
      <c r="AZ189" s="181"/>
      <c r="BA189" s="181"/>
      <c r="BB189" s="181"/>
      <c r="BC189" s="181"/>
      <c r="BD189" s="181"/>
      <c r="BE189" s="181"/>
    </row>
    <row r="190" spans="2:57" x14ac:dyDescent="0.25">
      <c r="B190" s="181"/>
      <c r="C190" s="181"/>
      <c r="D190" s="451"/>
      <c r="E190" s="181"/>
      <c r="F190" s="181"/>
      <c r="G190" s="181"/>
      <c r="H190" s="181"/>
      <c r="I190" s="181"/>
      <c r="J190" s="181"/>
      <c r="K190" s="181"/>
      <c r="L190" s="187"/>
      <c r="M190" s="181"/>
      <c r="N190" s="181"/>
      <c r="O190" s="181"/>
      <c r="P190" s="181"/>
      <c r="Q190" s="181"/>
      <c r="R190" s="181"/>
      <c r="S190" s="181"/>
      <c r="T190" s="181"/>
      <c r="U190" s="181"/>
      <c r="V190" s="181"/>
      <c r="W190" s="181"/>
      <c r="X190" s="181"/>
      <c r="Y190" s="181"/>
      <c r="Z190" s="181"/>
      <c r="AA190" s="181"/>
      <c r="AB190" s="181"/>
      <c r="AC190" s="181"/>
      <c r="AD190" s="181"/>
      <c r="AE190" s="181"/>
      <c r="AF190" s="181"/>
      <c r="AG190" s="181"/>
      <c r="AH190" s="181"/>
      <c r="AI190" s="181"/>
      <c r="AJ190" s="181"/>
      <c r="AK190" s="181"/>
      <c r="AL190" s="181"/>
      <c r="AM190" s="181"/>
      <c r="AN190" s="181"/>
      <c r="AO190" s="181"/>
      <c r="AP190" s="181"/>
      <c r="AQ190" s="181"/>
      <c r="AR190" s="181"/>
      <c r="AS190" s="181"/>
      <c r="AT190" s="181"/>
      <c r="AU190" s="181"/>
      <c r="AV190" s="181"/>
      <c r="AW190" s="181"/>
      <c r="AX190" s="181"/>
      <c r="AY190" s="181"/>
      <c r="AZ190" s="181"/>
      <c r="BA190" s="181"/>
      <c r="BB190" s="181"/>
      <c r="BC190" s="181"/>
      <c r="BD190" s="181"/>
      <c r="BE190" s="181"/>
    </row>
    <row r="191" spans="2:57" x14ac:dyDescent="0.25">
      <c r="B191" s="181"/>
      <c r="C191" s="181"/>
      <c r="D191" s="451"/>
      <c r="E191" s="181"/>
      <c r="F191" s="181"/>
      <c r="G191" s="181"/>
      <c r="H191" s="181"/>
      <c r="I191" s="181"/>
      <c r="J191" s="181"/>
      <c r="K191" s="181"/>
      <c r="L191" s="187"/>
      <c r="M191" s="181"/>
      <c r="N191" s="181"/>
      <c r="O191" s="181"/>
      <c r="P191" s="181"/>
      <c r="Q191" s="181"/>
      <c r="R191" s="181"/>
      <c r="S191" s="181"/>
      <c r="T191" s="181"/>
      <c r="U191" s="181"/>
      <c r="V191" s="181"/>
      <c r="W191" s="181"/>
      <c r="X191" s="181"/>
      <c r="Y191" s="181"/>
      <c r="Z191" s="181"/>
      <c r="AA191" s="181"/>
      <c r="AB191" s="181"/>
      <c r="AC191" s="181"/>
      <c r="AD191" s="181"/>
      <c r="AE191" s="181"/>
      <c r="AF191" s="181"/>
      <c r="AG191" s="181"/>
      <c r="AH191" s="181"/>
      <c r="AI191" s="181"/>
      <c r="AJ191" s="181"/>
      <c r="AK191" s="181"/>
      <c r="AL191" s="181"/>
      <c r="AM191" s="181"/>
      <c r="AN191" s="181"/>
      <c r="AO191" s="181"/>
      <c r="AP191" s="181"/>
      <c r="AQ191" s="181"/>
      <c r="AR191" s="181"/>
      <c r="AS191" s="181"/>
      <c r="AT191" s="181"/>
      <c r="AU191" s="181"/>
      <c r="AV191" s="181"/>
      <c r="AW191" s="181"/>
      <c r="AX191" s="181"/>
      <c r="AY191" s="181"/>
      <c r="AZ191" s="181"/>
      <c r="BA191" s="181"/>
      <c r="BB191" s="181"/>
      <c r="BC191" s="181"/>
      <c r="BD191" s="181"/>
      <c r="BE191" s="181"/>
    </row>
    <row r="192" spans="2:57" x14ac:dyDescent="0.25">
      <c r="B192" s="181"/>
      <c r="C192" s="181"/>
      <c r="D192" s="451"/>
      <c r="E192" s="181"/>
      <c r="F192" s="181"/>
      <c r="G192" s="181"/>
      <c r="H192" s="181"/>
      <c r="I192" s="181"/>
      <c r="J192" s="181"/>
      <c r="K192" s="181"/>
      <c r="L192" s="187"/>
      <c r="M192" s="181"/>
      <c r="N192" s="181"/>
      <c r="O192" s="181"/>
      <c r="P192" s="181"/>
      <c r="Q192" s="181"/>
      <c r="R192" s="181"/>
      <c r="S192" s="181"/>
      <c r="T192" s="181"/>
      <c r="U192" s="181"/>
      <c r="V192" s="181"/>
      <c r="W192" s="181"/>
      <c r="X192" s="181"/>
      <c r="Y192" s="181"/>
      <c r="Z192" s="181"/>
      <c r="AA192" s="181"/>
      <c r="AB192" s="181"/>
      <c r="AC192" s="181"/>
      <c r="AD192" s="181"/>
      <c r="AE192" s="181"/>
      <c r="AF192" s="181"/>
      <c r="AG192" s="181"/>
      <c r="AH192" s="181"/>
      <c r="AI192" s="181"/>
      <c r="AJ192" s="181"/>
      <c r="AK192" s="181"/>
      <c r="AL192" s="181"/>
      <c r="AM192" s="181"/>
      <c r="AN192" s="181"/>
      <c r="AO192" s="181"/>
      <c r="AP192" s="181"/>
      <c r="AQ192" s="181"/>
      <c r="AR192" s="181"/>
      <c r="AS192" s="181"/>
      <c r="AT192" s="181"/>
      <c r="AU192" s="181"/>
      <c r="AV192" s="181"/>
      <c r="AW192" s="181"/>
      <c r="AX192" s="181"/>
      <c r="AY192" s="181"/>
      <c r="AZ192" s="181"/>
      <c r="BA192" s="181"/>
      <c r="BB192" s="181"/>
      <c r="BC192" s="181"/>
      <c r="BD192" s="181"/>
      <c r="BE192" s="181"/>
    </row>
    <row r="193" spans="2:57" x14ac:dyDescent="0.25">
      <c r="B193" s="181"/>
      <c r="C193" s="181"/>
      <c r="D193" s="451"/>
      <c r="E193" s="181"/>
      <c r="F193" s="181"/>
      <c r="G193" s="181"/>
      <c r="H193" s="181"/>
      <c r="I193" s="181"/>
      <c r="J193" s="181"/>
      <c r="K193" s="181"/>
      <c r="L193" s="187"/>
      <c r="M193" s="181"/>
      <c r="N193" s="181"/>
      <c r="O193" s="181"/>
      <c r="P193" s="181"/>
      <c r="Q193" s="181"/>
      <c r="R193" s="181"/>
      <c r="S193" s="181"/>
      <c r="T193" s="181"/>
      <c r="U193" s="181"/>
      <c r="V193" s="181"/>
      <c r="W193" s="181"/>
      <c r="X193" s="181"/>
      <c r="Y193" s="181"/>
      <c r="Z193" s="181"/>
      <c r="AA193" s="181"/>
      <c r="AB193" s="181"/>
      <c r="AC193" s="181"/>
      <c r="AD193" s="181"/>
      <c r="AE193" s="181"/>
      <c r="AF193" s="181"/>
      <c r="AG193" s="181"/>
      <c r="AH193" s="181"/>
      <c r="AI193" s="181"/>
      <c r="AJ193" s="181"/>
      <c r="AK193" s="181"/>
      <c r="AL193" s="181"/>
      <c r="AM193" s="181"/>
      <c r="AN193" s="181"/>
      <c r="AO193" s="181"/>
      <c r="AP193" s="181"/>
      <c r="AQ193" s="181"/>
      <c r="AR193" s="181"/>
      <c r="AS193" s="181"/>
      <c r="AT193" s="181"/>
      <c r="AU193" s="181"/>
      <c r="AV193" s="181"/>
      <c r="AW193" s="181"/>
      <c r="AX193" s="181"/>
      <c r="AY193" s="181"/>
      <c r="AZ193" s="181"/>
      <c r="BA193" s="181"/>
      <c r="BB193" s="181"/>
      <c r="BC193" s="181"/>
      <c r="BD193" s="181"/>
      <c r="BE193" s="181"/>
    </row>
    <row r="194" spans="2:57" x14ac:dyDescent="0.25">
      <c r="B194" s="181"/>
      <c r="C194" s="181"/>
      <c r="D194" s="451"/>
      <c r="E194" s="181"/>
      <c r="F194" s="181"/>
      <c r="G194" s="181"/>
      <c r="H194" s="181"/>
      <c r="I194" s="181"/>
      <c r="J194" s="181"/>
      <c r="K194" s="181"/>
      <c r="L194" s="187"/>
      <c r="M194" s="181"/>
      <c r="N194" s="181"/>
      <c r="O194" s="181"/>
      <c r="P194" s="181"/>
      <c r="Q194" s="181"/>
      <c r="R194" s="181"/>
      <c r="S194" s="181"/>
      <c r="T194" s="181"/>
      <c r="U194" s="181"/>
      <c r="V194" s="181"/>
      <c r="W194" s="181"/>
      <c r="X194" s="181"/>
      <c r="Y194" s="181"/>
      <c r="Z194" s="181"/>
      <c r="AA194" s="181"/>
      <c r="AB194" s="181"/>
      <c r="AC194" s="181"/>
      <c r="AD194" s="181"/>
      <c r="AE194" s="181"/>
      <c r="AF194" s="181"/>
      <c r="AG194" s="181"/>
      <c r="AH194" s="181"/>
      <c r="AI194" s="181"/>
      <c r="AJ194" s="181"/>
      <c r="AK194" s="181"/>
      <c r="AL194" s="181"/>
      <c r="AM194" s="181"/>
      <c r="AN194" s="181"/>
      <c r="AO194" s="181"/>
      <c r="AP194" s="181"/>
      <c r="AQ194" s="181"/>
      <c r="AR194" s="181"/>
      <c r="AS194" s="181"/>
      <c r="AT194" s="181"/>
      <c r="AU194" s="181"/>
      <c r="AV194" s="181"/>
      <c r="AW194" s="181"/>
      <c r="AX194" s="181"/>
      <c r="AY194" s="181"/>
      <c r="AZ194" s="181"/>
      <c r="BA194" s="181"/>
      <c r="BB194" s="181"/>
      <c r="BC194" s="181"/>
      <c r="BD194" s="181"/>
      <c r="BE194" s="181"/>
    </row>
    <row r="195" spans="2:57" x14ac:dyDescent="0.25">
      <c r="B195" s="181"/>
      <c r="C195" s="181"/>
      <c r="D195" s="451"/>
      <c r="E195" s="181"/>
      <c r="F195" s="181"/>
      <c r="G195" s="181"/>
      <c r="H195" s="181"/>
      <c r="I195" s="181"/>
      <c r="J195" s="181"/>
      <c r="K195" s="181"/>
      <c r="L195" s="187"/>
      <c r="M195" s="181"/>
      <c r="N195" s="181"/>
      <c r="O195" s="181"/>
      <c r="P195" s="181"/>
      <c r="Q195" s="181"/>
      <c r="R195" s="181"/>
      <c r="S195" s="181"/>
      <c r="T195" s="181"/>
      <c r="U195" s="181"/>
      <c r="V195" s="181"/>
      <c r="W195" s="181"/>
      <c r="X195" s="181"/>
      <c r="Y195" s="181"/>
      <c r="Z195" s="181"/>
      <c r="AA195" s="181"/>
      <c r="AB195" s="181"/>
      <c r="AC195" s="181"/>
      <c r="AD195" s="181"/>
      <c r="AE195" s="181"/>
      <c r="AF195" s="181"/>
      <c r="AG195" s="181"/>
      <c r="AH195" s="181"/>
      <c r="AI195" s="181"/>
      <c r="AJ195" s="181"/>
      <c r="AK195" s="181"/>
      <c r="AL195" s="181"/>
      <c r="AM195" s="181"/>
      <c r="AN195" s="181"/>
      <c r="AO195" s="181"/>
      <c r="AP195" s="181"/>
      <c r="AQ195" s="181"/>
      <c r="AR195" s="181"/>
      <c r="AS195" s="181"/>
      <c r="AT195" s="181"/>
      <c r="AU195" s="181"/>
      <c r="AV195" s="181"/>
      <c r="AW195" s="181"/>
      <c r="AX195" s="181"/>
      <c r="AY195" s="181"/>
      <c r="AZ195" s="181"/>
      <c r="BA195" s="181"/>
      <c r="BB195" s="181"/>
      <c r="BC195" s="181"/>
      <c r="BD195" s="181"/>
      <c r="BE195" s="181"/>
    </row>
    <row r="196" spans="2:57" x14ac:dyDescent="0.25">
      <c r="B196" s="181"/>
      <c r="C196" s="181"/>
      <c r="D196" s="451"/>
      <c r="E196" s="181"/>
      <c r="F196" s="181"/>
      <c r="G196" s="181"/>
      <c r="H196" s="181"/>
      <c r="I196" s="181"/>
      <c r="J196" s="181"/>
      <c r="K196" s="181"/>
      <c r="L196" s="187"/>
      <c r="M196" s="181"/>
      <c r="N196" s="181"/>
      <c r="O196" s="181"/>
      <c r="P196" s="181"/>
      <c r="Q196" s="181"/>
      <c r="R196" s="181"/>
      <c r="S196" s="181"/>
      <c r="T196" s="181"/>
      <c r="U196" s="181"/>
      <c r="V196" s="181"/>
      <c r="W196" s="181"/>
      <c r="X196" s="181"/>
      <c r="Y196" s="181"/>
      <c r="Z196" s="181"/>
      <c r="AA196" s="181"/>
      <c r="AB196" s="181"/>
      <c r="AC196" s="181"/>
      <c r="AD196" s="181"/>
      <c r="AE196" s="181"/>
      <c r="AF196" s="181"/>
      <c r="AG196" s="181"/>
      <c r="AH196" s="181"/>
      <c r="AI196" s="181"/>
      <c r="AJ196" s="181"/>
      <c r="AK196" s="181"/>
      <c r="AL196" s="181"/>
      <c r="AM196" s="181"/>
      <c r="AN196" s="181"/>
      <c r="AO196" s="181"/>
      <c r="AP196" s="181"/>
      <c r="AQ196" s="181"/>
      <c r="AR196" s="181"/>
      <c r="AS196" s="181"/>
      <c r="AT196" s="181"/>
      <c r="AU196" s="181"/>
      <c r="AV196" s="181"/>
      <c r="AW196" s="181"/>
      <c r="AX196" s="181"/>
      <c r="AY196" s="181"/>
      <c r="AZ196" s="181"/>
      <c r="BA196" s="181"/>
      <c r="BB196" s="181"/>
      <c r="BC196" s="181"/>
      <c r="BD196" s="181"/>
      <c r="BE196" s="181"/>
    </row>
    <row r="197" spans="2:57" x14ac:dyDescent="0.25">
      <c r="B197" s="181"/>
      <c r="C197" s="181"/>
      <c r="D197" s="451"/>
      <c r="E197" s="181"/>
      <c r="F197" s="181"/>
      <c r="G197" s="181"/>
      <c r="H197" s="181"/>
      <c r="I197" s="181"/>
      <c r="J197" s="181"/>
      <c r="K197" s="181"/>
      <c r="L197" s="187"/>
      <c r="M197" s="181"/>
      <c r="N197" s="181"/>
      <c r="O197" s="181"/>
      <c r="P197" s="181"/>
      <c r="Q197" s="181"/>
      <c r="R197" s="181"/>
      <c r="S197" s="181"/>
      <c r="T197" s="181"/>
      <c r="U197" s="181"/>
      <c r="V197" s="181"/>
      <c r="W197" s="181"/>
      <c r="X197" s="181"/>
      <c r="Y197" s="181"/>
      <c r="Z197" s="181"/>
      <c r="AA197" s="181"/>
      <c r="AB197" s="181"/>
      <c r="AC197" s="181"/>
      <c r="AD197" s="181"/>
      <c r="AE197" s="181"/>
      <c r="AF197" s="181"/>
      <c r="AG197" s="181"/>
      <c r="AH197" s="181"/>
      <c r="AI197" s="181"/>
      <c r="AJ197" s="181"/>
      <c r="AK197" s="181"/>
      <c r="AL197" s="181"/>
      <c r="AM197" s="181"/>
      <c r="AN197" s="181"/>
      <c r="AO197" s="181"/>
      <c r="AP197" s="181"/>
      <c r="AQ197" s="181"/>
      <c r="AR197" s="181"/>
      <c r="AS197" s="181"/>
      <c r="AT197" s="181"/>
      <c r="AU197" s="181"/>
      <c r="AV197" s="181"/>
      <c r="AW197" s="181"/>
      <c r="AX197" s="181"/>
      <c r="AY197" s="181"/>
      <c r="AZ197" s="181"/>
      <c r="BA197" s="181"/>
      <c r="BB197" s="181"/>
      <c r="BC197" s="181"/>
      <c r="BD197" s="181"/>
      <c r="BE197" s="181"/>
    </row>
    <row r="198" spans="2:57" x14ac:dyDescent="0.25">
      <c r="B198" s="181"/>
      <c r="C198" s="181"/>
      <c r="D198" s="451"/>
      <c r="E198" s="181"/>
      <c r="F198" s="181"/>
      <c r="G198" s="181"/>
      <c r="H198" s="181"/>
      <c r="I198" s="181"/>
      <c r="J198" s="181"/>
      <c r="K198" s="181"/>
      <c r="L198" s="187"/>
      <c r="M198" s="181"/>
      <c r="N198" s="181"/>
      <c r="O198" s="181"/>
      <c r="P198" s="181"/>
      <c r="Q198" s="181"/>
      <c r="R198" s="181"/>
      <c r="S198" s="181"/>
      <c r="T198" s="181"/>
      <c r="U198" s="181"/>
      <c r="V198" s="181"/>
      <c r="W198" s="181"/>
      <c r="X198" s="181"/>
      <c r="Y198" s="181"/>
      <c r="Z198" s="181"/>
      <c r="AA198" s="181"/>
      <c r="AB198" s="181"/>
      <c r="AC198" s="181"/>
      <c r="AD198" s="181"/>
      <c r="AE198" s="181"/>
      <c r="AF198" s="181"/>
      <c r="AG198" s="181"/>
      <c r="AH198" s="181"/>
      <c r="AI198" s="181"/>
      <c r="AJ198" s="181"/>
      <c r="AK198" s="181"/>
      <c r="AL198" s="181"/>
      <c r="AM198" s="181"/>
      <c r="AN198" s="181"/>
      <c r="AO198" s="181"/>
      <c r="AP198" s="181"/>
      <c r="AQ198" s="181"/>
      <c r="AR198" s="181"/>
      <c r="AS198" s="181"/>
      <c r="AT198" s="181"/>
      <c r="AU198" s="181"/>
      <c r="AV198" s="181"/>
      <c r="AW198" s="181"/>
      <c r="AX198" s="181"/>
      <c r="AY198" s="181"/>
      <c r="AZ198" s="181"/>
      <c r="BA198" s="181"/>
      <c r="BB198" s="181"/>
      <c r="BC198" s="181"/>
      <c r="BD198" s="181"/>
      <c r="BE198" s="181"/>
    </row>
    <row r="199" spans="2:57" x14ac:dyDescent="0.25">
      <c r="B199" s="181"/>
      <c r="C199" s="181"/>
      <c r="D199" s="451"/>
      <c r="E199" s="181"/>
      <c r="F199" s="181"/>
      <c r="G199" s="181"/>
      <c r="H199" s="181"/>
      <c r="I199" s="181"/>
      <c r="J199" s="181"/>
      <c r="K199" s="181"/>
      <c r="L199" s="187"/>
      <c r="M199" s="181"/>
      <c r="N199" s="181"/>
      <c r="O199" s="181"/>
      <c r="P199" s="181"/>
      <c r="Q199" s="181"/>
      <c r="R199" s="181"/>
      <c r="S199" s="181"/>
      <c r="T199" s="181"/>
      <c r="U199" s="181"/>
      <c r="V199" s="181"/>
      <c r="W199" s="181"/>
      <c r="X199" s="181"/>
      <c r="Y199" s="181"/>
      <c r="Z199" s="181"/>
      <c r="AA199" s="181"/>
      <c r="AB199" s="181"/>
      <c r="AC199" s="181"/>
      <c r="AD199" s="181"/>
      <c r="AE199" s="181"/>
      <c r="AF199" s="181"/>
      <c r="AG199" s="181"/>
      <c r="AH199" s="181"/>
      <c r="AI199" s="181"/>
      <c r="AJ199" s="181"/>
      <c r="AK199" s="181"/>
      <c r="AL199" s="181"/>
      <c r="AM199" s="181"/>
      <c r="AN199" s="181"/>
      <c r="AO199" s="181"/>
      <c r="AP199" s="181"/>
      <c r="AQ199" s="181"/>
      <c r="AR199" s="181"/>
      <c r="AS199" s="181"/>
      <c r="AT199" s="181"/>
      <c r="AU199" s="181"/>
      <c r="AV199" s="181"/>
      <c r="AW199" s="181"/>
      <c r="AX199" s="181"/>
      <c r="AY199" s="181"/>
      <c r="AZ199" s="181"/>
      <c r="BA199" s="181"/>
      <c r="BB199" s="181"/>
      <c r="BC199" s="181"/>
      <c r="BD199" s="181"/>
      <c r="BE199" s="181"/>
    </row>
    <row r="200" spans="2:57" x14ac:dyDescent="0.25">
      <c r="B200" s="181"/>
      <c r="C200" s="181"/>
      <c r="D200" s="451"/>
      <c r="E200" s="181"/>
      <c r="F200" s="181"/>
      <c r="G200" s="181"/>
      <c r="H200" s="181"/>
      <c r="I200" s="181"/>
      <c r="J200" s="181"/>
      <c r="K200" s="181"/>
      <c r="L200" s="187"/>
      <c r="M200" s="181"/>
      <c r="N200" s="181"/>
      <c r="O200" s="181"/>
      <c r="P200" s="181"/>
      <c r="Q200" s="181"/>
      <c r="R200" s="181"/>
      <c r="S200" s="181"/>
      <c r="T200" s="181"/>
      <c r="U200" s="181"/>
      <c r="V200" s="181"/>
      <c r="W200" s="181"/>
      <c r="X200" s="181"/>
      <c r="Y200" s="181"/>
      <c r="Z200" s="181"/>
      <c r="AA200" s="181"/>
      <c r="AB200" s="181"/>
      <c r="AC200" s="181"/>
      <c r="AD200" s="181"/>
      <c r="AE200" s="181"/>
      <c r="AF200" s="181"/>
      <c r="AG200" s="181"/>
      <c r="AH200" s="181"/>
      <c r="AI200" s="181"/>
      <c r="AJ200" s="181"/>
      <c r="AK200" s="181"/>
      <c r="AL200" s="181"/>
      <c r="AM200" s="181"/>
      <c r="AN200" s="181"/>
      <c r="AO200" s="181"/>
      <c r="AP200" s="181"/>
      <c r="AQ200" s="181"/>
      <c r="AR200" s="181"/>
      <c r="AS200" s="181"/>
      <c r="AT200" s="181"/>
      <c r="AU200" s="181"/>
      <c r="AV200" s="181"/>
      <c r="AW200" s="181"/>
      <c r="AX200" s="181"/>
      <c r="AY200" s="181"/>
      <c r="AZ200" s="181"/>
      <c r="BA200" s="181"/>
      <c r="BB200" s="181"/>
      <c r="BC200" s="181"/>
      <c r="BD200" s="181"/>
      <c r="BE200" s="181"/>
    </row>
    <row r="201" spans="2:57" x14ac:dyDescent="0.25">
      <c r="B201" s="181"/>
      <c r="C201" s="181"/>
      <c r="D201" s="451"/>
      <c r="E201" s="181"/>
      <c r="F201" s="181"/>
      <c r="G201" s="181"/>
      <c r="H201" s="181"/>
      <c r="I201" s="181"/>
      <c r="J201" s="181"/>
      <c r="K201" s="181"/>
      <c r="L201" s="187"/>
      <c r="M201" s="181"/>
      <c r="N201" s="181"/>
      <c r="O201" s="181"/>
      <c r="P201" s="181"/>
      <c r="Q201" s="181"/>
      <c r="R201" s="181"/>
      <c r="S201" s="181"/>
      <c r="T201" s="181"/>
      <c r="U201" s="181"/>
      <c r="V201" s="181"/>
      <c r="W201" s="181"/>
      <c r="X201" s="181"/>
      <c r="Y201" s="181"/>
      <c r="Z201" s="181"/>
      <c r="AA201" s="181"/>
      <c r="AB201" s="181"/>
      <c r="AC201" s="181"/>
      <c r="AD201" s="181"/>
      <c r="AE201" s="181"/>
      <c r="AF201" s="181"/>
      <c r="AG201" s="181"/>
      <c r="AH201" s="181"/>
      <c r="AI201" s="181"/>
      <c r="AJ201" s="181"/>
      <c r="AK201" s="181"/>
      <c r="AL201" s="181"/>
      <c r="AM201" s="181"/>
      <c r="AN201" s="181"/>
      <c r="AO201" s="181"/>
      <c r="AP201" s="181"/>
      <c r="AQ201" s="181"/>
      <c r="AR201" s="181"/>
      <c r="AS201" s="181"/>
      <c r="AT201" s="181"/>
      <c r="AU201" s="181"/>
      <c r="AV201" s="181"/>
      <c r="AW201" s="181"/>
      <c r="AX201" s="181"/>
      <c r="AY201" s="181"/>
      <c r="AZ201" s="181"/>
      <c r="BA201" s="181"/>
      <c r="BB201" s="181"/>
      <c r="BC201" s="181"/>
      <c r="BD201" s="181"/>
      <c r="BE201" s="181"/>
    </row>
    <row r="202" spans="2:57" x14ac:dyDescent="0.25">
      <c r="B202" s="181"/>
      <c r="C202" s="181"/>
      <c r="D202" s="451"/>
      <c r="E202" s="181"/>
      <c r="F202" s="181"/>
      <c r="G202" s="181"/>
      <c r="H202" s="181"/>
      <c r="I202" s="181"/>
      <c r="J202" s="181"/>
      <c r="K202" s="181"/>
      <c r="L202" s="187"/>
      <c r="M202" s="181"/>
      <c r="N202" s="181"/>
      <c r="O202" s="181"/>
      <c r="P202" s="181"/>
      <c r="Q202" s="181"/>
      <c r="R202" s="181"/>
      <c r="S202" s="181"/>
      <c r="T202" s="181"/>
      <c r="U202" s="181"/>
      <c r="V202" s="181"/>
      <c r="W202" s="181"/>
      <c r="X202" s="181"/>
      <c r="Y202" s="181"/>
      <c r="Z202" s="181"/>
      <c r="AA202" s="181"/>
      <c r="AB202" s="181"/>
      <c r="AC202" s="181"/>
      <c r="AD202" s="181"/>
      <c r="AE202" s="181"/>
      <c r="AF202" s="181"/>
      <c r="AG202" s="181"/>
      <c r="AH202" s="181"/>
      <c r="AI202" s="181"/>
      <c r="AJ202" s="181"/>
      <c r="AK202" s="181"/>
      <c r="AL202" s="181"/>
      <c r="AM202" s="181"/>
      <c r="AN202" s="181"/>
      <c r="AO202" s="181"/>
      <c r="AP202" s="181"/>
      <c r="AQ202" s="181"/>
      <c r="AR202" s="181"/>
      <c r="AS202" s="181"/>
      <c r="AT202" s="181"/>
      <c r="AU202" s="181"/>
      <c r="AV202" s="181"/>
      <c r="AW202" s="181"/>
      <c r="AX202" s="181"/>
      <c r="AY202" s="181"/>
      <c r="AZ202" s="181"/>
      <c r="BA202" s="181"/>
      <c r="BB202" s="181"/>
      <c r="BC202" s="181"/>
      <c r="BD202" s="181"/>
      <c r="BE202" s="181"/>
    </row>
    <row r="203" spans="2:57" x14ac:dyDescent="0.25">
      <c r="B203" s="181"/>
      <c r="C203" s="181"/>
      <c r="D203" s="451"/>
      <c r="E203" s="181"/>
      <c r="F203" s="181"/>
      <c r="G203" s="181"/>
      <c r="H203" s="181"/>
      <c r="I203" s="181"/>
      <c r="J203" s="181"/>
      <c r="K203" s="181"/>
      <c r="L203" s="187"/>
      <c r="M203" s="181"/>
      <c r="N203" s="181"/>
      <c r="O203" s="181"/>
      <c r="P203" s="181"/>
      <c r="Q203" s="181"/>
      <c r="R203" s="181"/>
      <c r="S203" s="181"/>
      <c r="T203" s="181"/>
      <c r="U203" s="181"/>
      <c r="V203" s="181"/>
      <c r="W203" s="181"/>
      <c r="X203" s="181"/>
      <c r="Y203" s="181"/>
      <c r="Z203" s="181"/>
      <c r="AA203" s="181"/>
      <c r="AB203" s="181"/>
      <c r="AC203" s="181"/>
      <c r="AD203" s="181"/>
      <c r="AE203" s="181"/>
      <c r="AF203" s="181"/>
      <c r="AG203" s="181"/>
      <c r="AH203" s="181"/>
      <c r="AI203" s="181"/>
      <c r="AJ203" s="181"/>
      <c r="AK203" s="181"/>
      <c r="AL203" s="181"/>
      <c r="AM203" s="181"/>
      <c r="AN203" s="181"/>
      <c r="AO203" s="181"/>
      <c r="AP203" s="181"/>
      <c r="AQ203" s="181"/>
      <c r="AR203" s="181"/>
      <c r="AS203" s="181"/>
      <c r="AT203" s="181"/>
      <c r="AU203" s="181"/>
      <c r="AV203" s="181"/>
      <c r="AW203" s="181"/>
      <c r="AX203" s="181"/>
      <c r="AY203" s="181"/>
      <c r="AZ203" s="181"/>
      <c r="BA203" s="181"/>
      <c r="BB203" s="181"/>
      <c r="BC203" s="181"/>
      <c r="BD203" s="181"/>
      <c r="BE203" s="181"/>
    </row>
    <row r="204" spans="2:57" x14ac:dyDescent="0.25">
      <c r="B204" s="181"/>
      <c r="C204" s="181"/>
      <c r="D204" s="451"/>
      <c r="E204" s="181"/>
      <c r="F204" s="181"/>
      <c r="G204" s="181"/>
      <c r="H204" s="181"/>
      <c r="I204" s="181"/>
      <c r="J204" s="181"/>
      <c r="K204" s="181"/>
      <c r="L204" s="187"/>
      <c r="M204" s="181"/>
      <c r="N204" s="181"/>
      <c r="O204" s="181"/>
      <c r="P204" s="181"/>
      <c r="Q204" s="181"/>
      <c r="R204" s="181"/>
      <c r="S204" s="181"/>
      <c r="T204" s="181"/>
      <c r="U204" s="181"/>
      <c r="V204" s="181"/>
      <c r="W204" s="181"/>
      <c r="X204" s="181"/>
      <c r="Y204" s="181"/>
      <c r="Z204" s="181"/>
      <c r="AA204" s="181"/>
      <c r="AB204" s="181"/>
      <c r="AC204" s="181"/>
      <c r="AD204" s="181"/>
      <c r="AE204" s="181"/>
      <c r="AF204" s="181"/>
      <c r="AG204" s="181"/>
      <c r="AH204" s="181"/>
      <c r="AI204" s="181"/>
      <c r="AJ204" s="181"/>
      <c r="AK204" s="181"/>
      <c r="AL204" s="181"/>
      <c r="AM204" s="181"/>
      <c r="AN204" s="181"/>
      <c r="AO204" s="181"/>
      <c r="AP204" s="181"/>
      <c r="AQ204" s="181"/>
      <c r="AR204" s="181"/>
      <c r="AS204" s="181"/>
      <c r="AT204" s="181"/>
      <c r="AU204" s="181"/>
      <c r="AV204" s="181"/>
      <c r="AW204" s="181"/>
      <c r="AX204" s="181"/>
      <c r="AY204" s="181"/>
      <c r="AZ204" s="181"/>
      <c r="BA204" s="181"/>
      <c r="BB204" s="181"/>
      <c r="BC204" s="181"/>
      <c r="BD204" s="181"/>
      <c r="BE204" s="181"/>
    </row>
    <row r="205" spans="2:57" x14ac:dyDescent="0.25">
      <c r="B205" s="181"/>
      <c r="C205" s="181"/>
      <c r="D205" s="451"/>
      <c r="E205" s="181"/>
      <c r="F205" s="181"/>
      <c r="G205" s="181"/>
      <c r="H205" s="181"/>
      <c r="I205" s="181"/>
      <c r="J205" s="181"/>
      <c r="K205" s="181"/>
      <c r="L205" s="187"/>
      <c r="M205" s="181"/>
      <c r="N205" s="181"/>
      <c r="O205" s="181"/>
      <c r="P205" s="181"/>
      <c r="Q205" s="181"/>
      <c r="R205" s="181"/>
      <c r="S205" s="181"/>
      <c r="T205" s="181"/>
      <c r="U205" s="181"/>
      <c r="V205" s="181"/>
      <c r="W205" s="181"/>
      <c r="X205" s="181"/>
      <c r="Y205" s="181"/>
      <c r="Z205" s="181"/>
      <c r="AA205" s="181"/>
      <c r="AB205" s="181"/>
      <c r="AC205" s="181"/>
      <c r="AD205" s="181"/>
      <c r="AE205" s="181"/>
      <c r="AF205" s="181"/>
      <c r="AG205" s="181"/>
      <c r="AH205" s="181"/>
      <c r="AI205" s="181"/>
      <c r="AJ205" s="181"/>
      <c r="AK205" s="181"/>
      <c r="AL205" s="181"/>
      <c r="AM205" s="181"/>
      <c r="AN205" s="181"/>
      <c r="AO205" s="181"/>
      <c r="AP205" s="181"/>
      <c r="AQ205" s="181"/>
      <c r="AR205" s="181"/>
      <c r="AS205" s="181"/>
      <c r="AT205" s="181"/>
      <c r="AU205" s="181"/>
      <c r="AV205" s="181"/>
      <c r="AW205" s="181"/>
      <c r="AX205" s="181"/>
      <c r="AY205" s="181"/>
      <c r="AZ205" s="181"/>
      <c r="BA205" s="181"/>
      <c r="BB205" s="181"/>
      <c r="BC205" s="181"/>
      <c r="BD205" s="181"/>
      <c r="BE205" s="181"/>
    </row>
    <row r="206" spans="2:57" x14ac:dyDescent="0.25">
      <c r="B206" s="181"/>
      <c r="C206" s="181"/>
      <c r="D206" s="451"/>
      <c r="E206" s="181"/>
      <c r="F206" s="181"/>
      <c r="G206" s="181"/>
      <c r="H206" s="181"/>
      <c r="I206" s="181"/>
      <c r="J206" s="181"/>
      <c r="K206" s="181"/>
      <c r="L206" s="187"/>
      <c r="M206" s="181"/>
      <c r="N206" s="181"/>
      <c r="O206" s="181"/>
      <c r="P206" s="181"/>
      <c r="Q206" s="181"/>
      <c r="R206" s="181"/>
      <c r="S206" s="181"/>
      <c r="T206" s="181"/>
      <c r="U206" s="181"/>
      <c r="V206" s="181"/>
      <c r="W206" s="181"/>
      <c r="X206" s="181"/>
      <c r="Y206" s="181"/>
      <c r="Z206" s="181"/>
      <c r="AA206" s="181"/>
      <c r="AB206" s="181"/>
      <c r="AC206" s="181"/>
      <c r="AD206" s="181"/>
      <c r="AE206" s="181"/>
      <c r="AF206" s="181"/>
      <c r="AG206" s="181"/>
      <c r="AH206" s="181"/>
      <c r="AI206" s="181"/>
      <c r="AJ206" s="181"/>
      <c r="AK206" s="181"/>
      <c r="AL206" s="181"/>
      <c r="AM206" s="181"/>
      <c r="AN206" s="181"/>
      <c r="AO206" s="181"/>
      <c r="AP206" s="181"/>
      <c r="AQ206" s="181"/>
      <c r="AR206" s="181"/>
      <c r="AS206" s="181"/>
      <c r="AT206" s="181"/>
      <c r="AU206" s="181"/>
      <c r="AV206" s="181"/>
      <c r="AW206" s="181"/>
      <c r="AX206" s="181"/>
      <c r="AY206" s="181"/>
      <c r="AZ206" s="181"/>
      <c r="BA206" s="181"/>
      <c r="BB206" s="181"/>
      <c r="BC206" s="181"/>
      <c r="BD206" s="181"/>
      <c r="BE206" s="181"/>
    </row>
    <row r="207" spans="2:57" x14ac:dyDescent="0.25">
      <c r="B207" s="181"/>
      <c r="C207" s="181"/>
      <c r="D207" s="451"/>
      <c r="E207" s="181"/>
      <c r="F207" s="181"/>
      <c r="G207" s="181"/>
      <c r="H207" s="181"/>
      <c r="I207" s="181"/>
      <c r="J207" s="181"/>
      <c r="K207" s="181"/>
      <c r="L207" s="187"/>
      <c r="M207" s="181"/>
      <c r="N207" s="181"/>
      <c r="O207" s="181"/>
      <c r="P207" s="181"/>
      <c r="Q207" s="181"/>
      <c r="R207" s="181"/>
      <c r="S207" s="181"/>
      <c r="T207" s="181"/>
      <c r="U207" s="181"/>
      <c r="V207" s="181"/>
      <c r="W207" s="181"/>
      <c r="X207" s="181"/>
      <c r="Y207" s="181"/>
      <c r="Z207" s="181"/>
      <c r="AA207" s="181"/>
      <c r="AB207" s="181"/>
      <c r="AC207" s="181"/>
      <c r="AD207" s="181"/>
      <c r="AE207" s="181"/>
      <c r="AF207" s="181"/>
      <c r="AG207" s="181"/>
      <c r="AH207" s="181"/>
      <c r="AI207" s="181"/>
      <c r="AJ207" s="181"/>
      <c r="AK207" s="181"/>
      <c r="AL207" s="181"/>
      <c r="AM207" s="181"/>
      <c r="AN207" s="181"/>
      <c r="AO207" s="181"/>
      <c r="AP207" s="181"/>
      <c r="AQ207" s="181"/>
      <c r="AR207" s="181"/>
      <c r="AS207" s="181"/>
      <c r="AT207" s="181"/>
      <c r="AU207" s="181"/>
      <c r="AV207" s="181"/>
      <c r="AW207" s="181"/>
      <c r="AX207" s="181"/>
      <c r="AY207" s="181"/>
      <c r="AZ207" s="181"/>
      <c r="BA207" s="181"/>
      <c r="BB207" s="181"/>
      <c r="BC207" s="181"/>
      <c r="BD207" s="181"/>
      <c r="BE207" s="181"/>
    </row>
    <row r="208" spans="2:57" x14ac:dyDescent="0.25">
      <c r="B208" s="181"/>
      <c r="C208" s="181"/>
      <c r="D208" s="451"/>
      <c r="E208" s="181"/>
      <c r="F208" s="181"/>
      <c r="G208" s="181"/>
      <c r="H208" s="181"/>
      <c r="I208" s="181"/>
      <c r="J208" s="181"/>
      <c r="K208" s="181"/>
      <c r="L208" s="187"/>
      <c r="M208" s="181"/>
      <c r="N208" s="181"/>
      <c r="O208" s="181"/>
      <c r="P208" s="181"/>
      <c r="Q208" s="181"/>
      <c r="R208" s="181"/>
      <c r="S208" s="181"/>
      <c r="T208" s="181"/>
      <c r="U208" s="181"/>
      <c r="V208" s="181"/>
      <c r="W208" s="181"/>
      <c r="X208" s="181"/>
      <c r="Y208" s="181"/>
      <c r="Z208" s="181"/>
      <c r="AA208" s="181"/>
      <c r="AB208" s="181"/>
      <c r="AC208" s="181"/>
      <c r="AD208" s="181"/>
      <c r="AE208" s="181"/>
      <c r="AF208" s="181"/>
      <c r="AG208" s="181"/>
      <c r="AH208" s="181"/>
      <c r="AI208" s="181"/>
      <c r="AJ208" s="181"/>
      <c r="AK208" s="181"/>
      <c r="AL208" s="181"/>
      <c r="AM208" s="181"/>
      <c r="AN208" s="181"/>
      <c r="AO208" s="181"/>
      <c r="AP208" s="181"/>
      <c r="AQ208" s="181"/>
      <c r="AR208" s="181"/>
      <c r="AS208" s="181"/>
      <c r="AT208" s="181"/>
      <c r="AU208" s="181"/>
      <c r="AV208" s="181"/>
      <c r="AW208" s="181"/>
      <c r="AX208" s="181"/>
      <c r="AY208" s="181"/>
      <c r="AZ208" s="181"/>
      <c r="BA208" s="181"/>
      <c r="BB208" s="181"/>
      <c r="BC208" s="181"/>
      <c r="BD208" s="181"/>
      <c r="BE208" s="181"/>
    </row>
    <row r="209" spans="2:57" x14ac:dyDescent="0.25">
      <c r="B209" s="181"/>
      <c r="C209" s="181"/>
      <c r="D209" s="451"/>
      <c r="E209" s="181"/>
      <c r="F209" s="181"/>
      <c r="G209" s="181"/>
      <c r="H209" s="181"/>
      <c r="I209" s="181"/>
      <c r="J209" s="181"/>
      <c r="K209" s="181"/>
      <c r="L209" s="187"/>
      <c r="M209" s="181"/>
      <c r="N209" s="181"/>
      <c r="O209" s="181"/>
      <c r="P209" s="181"/>
      <c r="Q209" s="181"/>
      <c r="R209" s="181"/>
      <c r="S209" s="181"/>
      <c r="T209" s="181"/>
      <c r="U209" s="181"/>
      <c r="V209" s="181"/>
      <c r="W209" s="181"/>
      <c r="X209" s="181"/>
      <c r="Y209" s="181"/>
      <c r="Z209" s="181"/>
      <c r="AA209" s="181"/>
      <c r="AB209" s="181"/>
      <c r="AC209" s="181"/>
      <c r="AD209" s="181"/>
      <c r="AE209" s="181"/>
      <c r="AF209" s="181"/>
      <c r="AG209" s="181"/>
      <c r="AH209" s="181"/>
      <c r="AI209" s="181"/>
      <c r="AJ209" s="181"/>
      <c r="AK209" s="181"/>
      <c r="AL209" s="181"/>
      <c r="AM209" s="181"/>
      <c r="AN209" s="181"/>
      <c r="AO209" s="181"/>
      <c r="AP209" s="181"/>
      <c r="AQ209" s="181"/>
      <c r="AR209" s="181"/>
      <c r="AS209" s="181"/>
      <c r="AT209" s="181"/>
      <c r="AU209" s="181"/>
      <c r="AV209" s="181"/>
      <c r="AW209" s="181"/>
      <c r="AX209" s="181"/>
      <c r="AY209" s="181"/>
      <c r="AZ209" s="181"/>
      <c r="BA209" s="181"/>
      <c r="BB209" s="181"/>
      <c r="BC209" s="181"/>
      <c r="BD209" s="181"/>
      <c r="BE209" s="181"/>
    </row>
    <row r="210" spans="2:57" x14ac:dyDescent="0.25">
      <c r="B210" s="181"/>
      <c r="C210" s="181"/>
      <c r="D210" s="451"/>
      <c r="E210" s="181"/>
      <c r="F210" s="181"/>
      <c r="G210" s="181"/>
      <c r="H210" s="181"/>
      <c r="I210" s="181"/>
      <c r="J210" s="181"/>
      <c r="K210" s="181"/>
      <c r="L210" s="187"/>
      <c r="M210" s="181"/>
      <c r="N210" s="181"/>
      <c r="O210" s="181"/>
      <c r="P210" s="181"/>
      <c r="Q210" s="181"/>
      <c r="R210" s="181"/>
      <c r="S210" s="181"/>
      <c r="T210" s="181"/>
      <c r="U210" s="181"/>
      <c r="V210" s="181"/>
      <c r="W210" s="181"/>
      <c r="X210" s="181"/>
      <c r="Y210" s="181"/>
      <c r="Z210" s="181"/>
      <c r="AA210" s="181"/>
      <c r="AB210" s="181"/>
      <c r="AC210" s="181"/>
      <c r="AD210" s="181"/>
      <c r="AE210" s="181"/>
      <c r="AF210" s="181"/>
      <c r="AG210" s="181"/>
      <c r="AH210" s="181"/>
      <c r="AI210" s="181"/>
      <c r="AJ210" s="181"/>
      <c r="AK210" s="181"/>
      <c r="AL210" s="181"/>
      <c r="AM210" s="181"/>
      <c r="AN210" s="181"/>
      <c r="AO210" s="181"/>
      <c r="AP210" s="181"/>
      <c r="AQ210" s="181"/>
      <c r="AR210" s="181"/>
      <c r="AS210" s="181"/>
      <c r="AT210" s="181"/>
      <c r="AU210" s="181"/>
      <c r="AV210" s="181"/>
      <c r="AW210" s="181"/>
      <c r="AX210" s="181"/>
      <c r="AY210" s="181"/>
      <c r="AZ210" s="181"/>
      <c r="BA210" s="181"/>
      <c r="BB210" s="181"/>
      <c r="BC210" s="181"/>
      <c r="BD210" s="181"/>
      <c r="BE210" s="181"/>
    </row>
    <row r="211" spans="2:57" x14ac:dyDescent="0.25">
      <c r="B211" s="181"/>
      <c r="C211" s="181"/>
      <c r="D211" s="451"/>
      <c r="E211" s="181"/>
      <c r="F211" s="181"/>
      <c r="G211" s="181"/>
      <c r="H211" s="181"/>
      <c r="I211" s="181"/>
      <c r="J211" s="181"/>
      <c r="K211" s="181"/>
      <c r="L211" s="187"/>
      <c r="M211" s="181"/>
      <c r="N211" s="181"/>
      <c r="O211" s="181"/>
      <c r="P211" s="181"/>
      <c r="Q211" s="181"/>
      <c r="R211" s="181"/>
      <c r="S211" s="181"/>
      <c r="T211" s="181"/>
      <c r="U211" s="181"/>
      <c r="V211" s="181"/>
      <c r="W211" s="181"/>
      <c r="X211" s="181"/>
      <c r="Y211" s="181"/>
      <c r="Z211" s="181"/>
      <c r="AA211" s="181"/>
      <c r="AB211" s="181"/>
      <c r="AC211" s="181"/>
      <c r="AD211" s="181"/>
      <c r="AE211" s="181"/>
      <c r="AF211" s="181"/>
      <c r="AG211" s="181"/>
      <c r="AH211" s="181"/>
      <c r="AI211" s="181"/>
      <c r="AJ211" s="181"/>
      <c r="AK211" s="181"/>
      <c r="AL211" s="181"/>
      <c r="AM211" s="181"/>
      <c r="AN211" s="181"/>
      <c r="AO211" s="181"/>
      <c r="AP211" s="181"/>
      <c r="AQ211" s="181"/>
      <c r="AR211" s="181"/>
      <c r="AS211" s="181"/>
      <c r="AT211" s="181"/>
      <c r="AU211" s="181"/>
      <c r="AV211" s="181"/>
      <c r="AW211" s="181"/>
      <c r="AX211" s="181"/>
      <c r="AY211" s="181"/>
      <c r="AZ211" s="181"/>
      <c r="BA211" s="181"/>
      <c r="BB211" s="181"/>
      <c r="BC211" s="181"/>
      <c r="BD211" s="181"/>
      <c r="BE211" s="181"/>
    </row>
    <row r="212" spans="2:57" x14ac:dyDescent="0.25">
      <c r="B212" s="181"/>
      <c r="C212" s="181"/>
      <c r="D212" s="451"/>
      <c r="E212" s="181"/>
      <c r="F212" s="181"/>
      <c r="G212" s="181"/>
      <c r="H212" s="181"/>
      <c r="I212" s="181"/>
      <c r="J212" s="181"/>
      <c r="K212" s="181"/>
      <c r="L212" s="187"/>
      <c r="M212" s="181"/>
      <c r="N212" s="181"/>
      <c r="O212" s="181"/>
      <c r="P212" s="181"/>
      <c r="Q212" s="181"/>
      <c r="R212" s="181"/>
      <c r="S212" s="181"/>
      <c r="T212" s="181"/>
      <c r="U212" s="181"/>
      <c r="V212" s="181"/>
      <c r="W212" s="181"/>
      <c r="X212" s="181"/>
      <c r="Y212" s="181"/>
      <c r="Z212" s="181"/>
      <c r="AA212" s="181"/>
      <c r="AB212" s="181"/>
      <c r="AC212" s="181"/>
      <c r="AD212" s="181"/>
      <c r="AE212" s="181"/>
      <c r="AF212" s="181"/>
      <c r="AG212" s="181"/>
      <c r="AH212" s="181"/>
      <c r="AI212" s="181"/>
      <c r="AJ212" s="181"/>
      <c r="AK212" s="181"/>
      <c r="AL212" s="181"/>
      <c r="AM212" s="181"/>
      <c r="AN212" s="181"/>
      <c r="AO212" s="181"/>
      <c r="AP212" s="181"/>
      <c r="AQ212" s="181"/>
      <c r="AR212" s="181"/>
      <c r="AS212" s="181"/>
      <c r="AT212" s="181"/>
      <c r="AU212" s="181"/>
      <c r="AV212" s="181"/>
      <c r="AW212" s="181"/>
      <c r="AX212" s="181"/>
      <c r="AY212" s="181"/>
      <c r="AZ212" s="181"/>
      <c r="BA212" s="181"/>
      <c r="BB212" s="181"/>
      <c r="BC212" s="181"/>
      <c r="BD212" s="181"/>
      <c r="BE212" s="181"/>
    </row>
    <row r="213" spans="2:57" x14ac:dyDescent="0.25">
      <c r="B213" s="181"/>
      <c r="C213" s="181"/>
      <c r="D213" s="451"/>
      <c r="E213" s="181"/>
      <c r="F213" s="181"/>
      <c r="G213" s="181"/>
      <c r="H213" s="181"/>
      <c r="I213" s="181"/>
      <c r="J213" s="181"/>
      <c r="K213" s="181"/>
      <c r="L213" s="187"/>
      <c r="M213" s="181"/>
      <c r="N213" s="181"/>
      <c r="O213" s="181"/>
      <c r="P213" s="181"/>
      <c r="Q213" s="181"/>
      <c r="R213" s="181"/>
      <c r="S213" s="181"/>
      <c r="T213" s="181"/>
      <c r="U213" s="181"/>
      <c r="V213" s="181"/>
      <c r="W213" s="181"/>
      <c r="X213" s="181"/>
      <c r="Y213" s="181"/>
      <c r="Z213" s="181"/>
      <c r="AA213" s="181"/>
      <c r="AB213" s="181"/>
      <c r="AC213" s="181"/>
      <c r="AD213" s="181"/>
      <c r="AE213" s="181"/>
      <c r="AF213" s="181"/>
      <c r="AG213" s="181"/>
      <c r="AH213" s="181"/>
      <c r="AI213" s="181"/>
      <c r="AJ213" s="181"/>
      <c r="AK213" s="181"/>
      <c r="AL213" s="181"/>
      <c r="AM213" s="181"/>
      <c r="AN213" s="181"/>
      <c r="AO213" s="181"/>
      <c r="AP213" s="181"/>
      <c r="AQ213" s="181"/>
      <c r="AR213" s="181"/>
      <c r="AS213" s="181"/>
      <c r="AT213" s="181"/>
      <c r="AU213" s="181"/>
      <c r="AV213" s="181"/>
      <c r="AW213" s="181"/>
      <c r="AX213" s="181"/>
      <c r="AY213" s="181"/>
      <c r="AZ213" s="181"/>
      <c r="BA213" s="181"/>
      <c r="BB213" s="181"/>
      <c r="BC213" s="181"/>
      <c r="BD213" s="181"/>
      <c r="BE213" s="181"/>
    </row>
    <row r="214" spans="2:57" x14ac:dyDescent="0.25">
      <c r="B214" s="181"/>
      <c r="C214" s="181"/>
      <c r="D214" s="451"/>
      <c r="E214" s="181"/>
      <c r="F214" s="181"/>
      <c r="G214" s="181"/>
      <c r="H214" s="181"/>
      <c r="I214" s="181"/>
      <c r="J214" s="181"/>
      <c r="K214" s="181"/>
      <c r="L214" s="187"/>
      <c r="M214" s="181"/>
      <c r="N214" s="181"/>
      <c r="O214" s="181"/>
      <c r="P214" s="181"/>
      <c r="Q214" s="181"/>
      <c r="R214" s="181"/>
      <c r="S214" s="181"/>
      <c r="T214" s="181"/>
      <c r="U214" s="181"/>
      <c r="V214" s="181"/>
      <c r="W214" s="181"/>
      <c r="X214" s="181"/>
      <c r="Y214" s="181"/>
      <c r="Z214" s="181"/>
      <c r="AA214" s="181"/>
      <c r="AB214" s="181"/>
      <c r="AC214" s="181"/>
      <c r="AD214" s="181"/>
      <c r="AE214" s="181"/>
      <c r="AF214" s="181"/>
      <c r="AG214" s="181"/>
      <c r="AH214" s="181"/>
      <c r="AI214" s="181"/>
      <c r="AJ214" s="181"/>
      <c r="AK214" s="181"/>
      <c r="AL214" s="181"/>
      <c r="AM214" s="181"/>
      <c r="AN214" s="181"/>
      <c r="AO214" s="181"/>
      <c r="AP214" s="181"/>
      <c r="AQ214" s="181"/>
      <c r="AR214" s="181"/>
      <c r="AS214" s="181"/>
      <c r="AT214" s="181"/>
      <c r="AU214" s="181"/>
      <c r="AV214" s="181"/>
      <c r="AW214" s="181"/>
      <c r="AX214" s="181"/>
      <c r="AY214" s="181"/>
      <c r="AZ214" s="181"/>
      <c r="BA214" s="181"/>
      <c r="BB214" s="181"/>
      <c r="BC214" s="181"/>
      <c r="BD214" s="181"/>
      <c r="BE214" s="181"/>
    </row>
    <row r="215" spans="2:57" x14ac:dyDescent="0.25">
      <c r="B215" s="181"/>
      <c r="C215" s="181"/>
      <c r="D215" s="451"/>
      <c r="E215" s="181"/>
      <c r="F215" s="181"/>
      <c r="G215" s="181"/>
      <c r="H215" s="181"/>
      <c r="I215" s="181"/>
      <c r="J215" s="181"/>
      <c r="K215" s="181"/>
      <c r="L215" s="187"/>
      <c r="M215" s="181"/>
      <c r="N215" s="181"/>
      <c r="O215" s="181"/>
      <c r="P215" s="181"/>
      <c r="Q215" s="181"/>
      <c r="R215" s="181"/>
      <c r="S215" s="181"/>
      <c r="T215" s="181"/>
      <c r="U215" s="181"/>
      <c r="V215" s="181"/>
      <c r="W215" s="181"/>
      <c r="X215" s="181"/>
      <c r="Y215" s="181"/>
      <c r="Z215" s="181"/>
      <c r="AA215" s="181"/>
      <c r="AB215" s="181"/>
      <c r="AC215" s="181"/>
      <c r="AD215" s="181"/>
      <c r="AE215" s="181"/>
      <c r="AF215" s="181"/>
      <c r="AG215" s="181"/>
      <c r="AH215" s="181"/>
      <c r="AI215" s="181"/>
      <c r="AJ215" s="181"/>
      <c r="AK215" s="181"/>
      <c r="AL215" s="181"/>
      <c r="AM215" s="181"/>
      <c r="AN215" s="181"/>
      <c r="AO215" s="181"/>
      <c r="AP215" s="181"/>
      <c r="AQ215" s="181"/>
      <c r="AR215" s="181"/>
      <c r="AS215" s="181"/>
      <c r="AT215" s="181"/>
      <c r="AU215" s="181"/>
      <c r="AV215" s="181"/>
      <c r="AW215" s="181"/>
      <c r="AX215" s="181"/>
      <c r="AY215" s="181"/>
      <c r="AZ215" s="181"/>
      <c r="BA215" s="181"/>
      <c r="BB215" s="181"/>
      <c r="BC215" s="181"/>
      <c r="BD215" s="181"/>
      <c r="BE215" s="181"/>
    </row>
    <row r="216" spans="2:57" x14ac:dyDescent="0.25">
      <c r="B216" s="181"/>
      <c r="C216" s="181"/>
      <c r="D216" s="451"/>
      <c r="E216" s="181"/>
      <c r="F216" s="181"/>
      <c r="G216" s="181"/>
      <c r="H216" s="181"/>
      <c r="I216" s="181"/>
      <c r="J216" s="181"/>
      <c r="K216" s="181"/>
      <c r="L216" s="187"/>
      <c r="M216" s="181"/>
      <c r="N216" s="181"/>
      <c r="O216" s="181"/>
      <c r="P216" s="181"/>
      <c r="Q216" s="181"/>
      <c r="R216" s="181"/>
      <c r="S216" s="181"/>
      <c r="T216" s="181"/>
      <c r="U216" s="181"/>
      <c r="V216" s="181"/>
      <c r="W216" s="181"/>
      <c r="X216" s="181"/>
      <c r="Y216" s="181"/>
      <c r="Z216" s="181"/>
      <c r="AA216" s="181"/>
      <c r="AB216" s="181"/>
      <c r="AC216" s="181"/>
      <c r="AD216" s="181"/>
      <c r="AE216" s="181"/>
      <c r="AF216" s="181"/>
      <c r="AG216" s="181"/>
      <c r="AH216" s="181"/>
      <c r="AI216" s="181"/>
      <c r="AJ216" s="181"/>
      <c r="AK216" s="181"/>
      <c r="AL216" s="181"/>
      <c r="AM216" s="181"/>
      <c r="AN216" s="181"/>
      <c r="AO216" s="181"/>
      <c r="AP216" s="181"/>
      <c r="AQ216" s="181"/>
      <c r="AR216" s="181"/>
      <c r="AS216" s="181"/>
      <c r="AT216" s="181"/>
      <c r="AU216" s="181"/>
      <c r="AV216" s="181"/>
      <c r="AW216" s="181"/>
      <c r="AX216" s="181"/>
      <c r="AY216" s="181"/>
      <c r="AZ216" s="181"/>
      <c r="BA216" s="181"/>
      <c r="BB216" s="181"/>
      <c r="BC216" s="181"/>
      <c r="BD216" s="181"/>
      <c r="BE216" s="181"/>
    </row>
    <row r="217" spans="2:57" x14ac:dyDescent="0.25">
      <c r="B217" s="181"/>
      <c r="C217" s="181"/>
      <c r="D217" s="451"/>
      <c r="E217" s="181"/>
      <c r="F217" s="181"/>
      <c r="G217" s="181"/>
      <c r="H217" s="181"/>
      <c r="I217" s="181"/>
      <c r="J217" s="181"/>
      <c r="K217" s="181"/>
      <c r="L217" s="187"/>
      <c r="M217" s="181"/>
      <c r="N217" s="181"/>
      <c r="O217" s="181"/>
      <c r="P217" s="181"/>
      <c r="Q217" s="181"/>
      <c r="R217" s="181"/>
      <c r="S217" s="181"/>
      <c r="T217" s="181"/>
      <c r="U217" s="181"/>
      <c r="V217" s="181"/>
      <c r="W217" s="181"/>
      <c r="X217" s="181"/>
      <c r="Y217" s="181"/>
      <c r="Z217" s="181"/>
      <c r="AA217" s="181"/>
      <c r="AB217" s="181"/>
      <c r="AC217" s="181"/>
      <c r="AD217" s="181"/>
      <c r="AE217" s="181"/>
      <c r="AF217" s="181"/>
      <c r="AG217" s="181"/>
      <c r="AH217" s="181"/>
      <c r="AI217" s="181"/>
      <c r="AJ217" s="181"/>
      <c r="AK217" s="181"/>
      <c r="AL217" s="181"/>
      <c r="AM217" s="181"/>
      <c r="AN217" s="181"/>
      <c r="AO217" s="181"/>
      <c r="AP217" s="181"/>
      <c r="AQ217" s="181"/>
      <c r="AR217" s="181"/>
      <c r="AS217" s="181"/>
      <c r="AT217" s="181"/>
      <c r="AU217" s="181"/>
      <c r="AV217" s="181"/>
      <c r="AW217" s="181"/>
      <c r="AX217" s="181"/>
      <c r="AY217" s="181"/>
      <c r="AZ217" s="181"/>
      <c r="BA217" s="181"/>
      <c r="BB217" s="181"/>
      <c r="BC217" s="181"/>
      <c r="BD217" s="181"/>
      <c r="BE217" s="181"/>
    </row>
    <row r="218" spans="2:57" x14ac:dyDescent="0.25">
      <c r="B218" s="181"/>
      <c r="C218" s="181"/>
      <c r="D218" s="451"/>
      <c r="E218" s="181"/>
      <c r="F218" s="181"/>
      <c r="G218" s="181"/>
      <c r="H218" s="181"/>
      <c r="I218" s="181"/>
      <c r="J218" s="181"/>
      <c r="K218" s="181"/>
      <c r="L218" s="187"/>
      <c r="M218" s="181"/>
      <c r="N218" s="181"/>
      <c r="O218" s="181"/>
      <c r="P218" s="181"/>
      <c r="Q218" s="181"/>
      <c r="R218" s="181"/>
      <c r="S218" s="181"/>
      <c r="T218" s="181"/>
      <c r="U218" s="181"/>
      <c r="V218" s="181"/>
      <c r="W218" s="181"/>
      <c r="X218" s="181"/>
      <c r="Y218" s="181"/>
      <c r="Z218" s="181"/>
      <c r="AA218" s="181"/>
      <c r="AB218" s="181"/>
      <c r="AC218" s="181"/>
      <c r="AD218" s="181"/>
      <c r="AE218" s="181"/>
      <c r="AF218" s="181"/>
      <c r="AG218" s="181"/>
      <c r="AH218" s="181"/>
      <c r="AI218" s="181"/>
      <c r="AJ218" s="181"/>
      <c r="AK218" s="181"/>
      <c r="AL218" s="181"/>
      <c r="AM218" s="181"/>
      <c r="AN218" s="181"/>
      <c r="AO218" s="181"/>
      <c r="AP218" s="181"/>
      <c r="AQ218" s="181"/>
      <c r="AR218" s="181"/>
      <c r="AS218" s="181"/>
      <c r="AT218" s="181"/>
      <c r="AU218" s="181"/>
      <c r="AV218" s="181"/>
      <c r="AW218" s="181"/>
      <c r="AX218" s="181"/>
      <c r="AY218" s="181"/>
      <c r="AZ218" s="181"/>
      <c r="BA218" s="181"/>
      <c r="BB218" s="181"/>
      <c r="BC218" s="181"/>
      <c r="BD218" s="181"/>
      <c r="BE218" s="181"/>
    </row>
    <row r="219" spans="2:57" x14ac:dyDescent="0.25">
      <c r="B219" s="181"/>
      <c r="C219" s="181"/>
      <c r="D219" s="451"/>
      <c r="E219" s="181"/>
      <c r="F219" s="181"/>
      <c r="G219" s="181"/>
      <c r="H219" s="181"/>
      <c r="I219" s="181"/>
      <c r="J219" s="181"/>
      <c r="K219" s="181"/>
      <c r="L219" s="187"/>
      <c r="M219" s="181"/>
      <c r="N219" s="181"/>
      <c r="O219" s="181"/>
      <c r="P219" s="181"/>
      <c r="Q219" s="181"/>
      <c r="R219" s="181"/>
      <c r="S219" s="181"/>
      <c r="T219" s="181"/>
      <c r="U219" s="181"/>
      <c r="V219" s="181"/>
      <c r="W219" s="181"/>
      <c r="X219" s="181"/>
      <c r="Y219" s="181"/>
      <c r="Z219" s="181"/>
      <c r="AA219" s="181"/>
      <c r="AB219" s="181"/>
      <c r="AC219" s="181"/>
      <c r="AD219" s="181"/>
      <c r="AE219" s="181"/>
      <c r="AF219" s="181"/>
      <c r="AG219" s="181"/>
      <c r="AH219" s="181"/>
      <c r="AI219" s="181"/>
      <c r="AJ219" s="181"/>
      <c r="AK219" s="181"/>
      <c r="AL219" s="181"/>
      <c r="AM219" s="181"/>
      <c r="AN219" s="181"/>
      <c r="AO219" s="181"/>
      <c r="AP219" s="181"/>
      <c r="AQ219" s="181"/>
      <c r="AR219" s="181"/>
      <c r="AS219" s="181"/>
      <c r="AT219" s="181"/>
      <c r="AU219" s="181"/>
      <c r="AV219" s="181"/>
      <c r="AW219" s="181"/>
      <c r="AX219" s="181"/>
      <c r="AY219" s="181"/>
      <c r="AZ219" s="181"/>
      <c r="BA219" s="181"/>
      <c r="BB219" s="181"/>
      <c r="BC219" s="181"/>
      <c r="BD219" s="181"/>
      <c r="BE219" s="181"/>
    </row>
    <row r="220" spans="2:57" x14ac:dyDescent="0.25">
      <c r="B220" s="181"/>
      <c r="C220" s="181"/>
      <c r="D220" s="451"/>
      <c r="E220" s="181"/>
      <c r="F220" s="181"/>
      <c r="G220" s="181"/>
      <c r="H220" s="181"/>
      <c r="I220" s="181"/>
      <c r="J220" s="181"/>
      <c r="K220" s="181"/>
      <c r="L220" s="187"/>
      <c r="M220" s="181"/>
      <c r="N220" s="181"/>
      <c r="O220" s="181"/>
      <c r="P220" s="181"/>
      <c r="Q220" s="181"/>
      <c r="R220" s="181"/>
      <c r="S220" s="181"/>
      <c r="T220" s="181"/>
      <c r="U220" s="181"/>
      <c r="V220" s="181"/>
      <c r="W220" s="181"/>
      <c r="X220" s="181"/>
      <c r="Y220" s="181"/>
      <c r="Z220" s="181"/>
      <c r="AA220" s="181"/>
      <c r="AB220" s="181"/>
      <c r="AC220" s="181"/>
      <c r="AD220" s="181"/>
      <c r="AE220" s="181"/>
      <c r="AF220" s="181"/>
      <c r="AG220" s="181"/>
      <c r="AH220" s="181"/>
      <c r="AI220" s="181"/>
      <c r="AJ220" s="181"/>
      <c r="AK220" s="181"/>
      <c r="AL220" s="181"/>
      <c r="AM220" s="181"/>
      <c r="AN220" s="181"/>
      <c r="AO220" s="181"/>
      <c r="AP220" s="181"/>
      <c r="AQ220" s="181"/>
      <c r="AR220" s="181"/>
      <c r="AS220" s="181"/>
      <c r="AT220" s="181"/>
      <c r="AU220" s="181"/>
      <c r="AV220" s="181"/>
      <c r="AW220" s="181"/>
      <c r="AX220" s="181"/>
      <c r="AY220" s="181"/>
      <c r="AZ220" s="181"/>
      <c r="BA220" s="181"/>
      <c r="BB220" s="181"/>
      <c r="BC220" s="181"/>
      <c r="BD220" s="181"/>
      <c r="BE220" s="181"/>
    </row>
    <row r="221" spans="2:57" x14ac:dyDescent="0.25">
      <c r="B221" s="181"/>
      <c r="C221" s="181"/>
      <c r="D221" s="451"/>
      <c r="E221" s="181"/>
      <c r="F221" s="181"/>
      <c r="G221" s="181"/>
      <c r="H221" s="181"/>
      <c r="I221" s="181"/>
      <c r="J221" s="181"/>
      <c r="K221" s="181"/>
      <c r="L221" s="187"/>
      <c r="M221" s="181"/>
      <c r="N221" s="181"/>
      <c r="O221" s="181"/>
      <c r="P221" s="181"/>
      <c r="Q221" s="181"/>
      <c r="R221" s="181"/>
      <c r="S221" s="181"/>
      <c r="T221" s="181"/>
      <c r="U221" s="181"/>
      <c r="V221" s="181"/>
      <c r="W221" s="181"/>
      <c r="X221" s="181"/>
      <c r="Y221" s="181"/>
      <c r="Z221" s="181"/>
      <c r="AA221" s="181"/>
      <c r="AB221" s="181"/>
      <c r="AC221" s="181"/>
      <c r="AD221" s="181"/>
      <c r="AE221" s="181"/>
      <c r="AF221" s="181"/>
      <c r="AG221" s="181"/>
      <c r="AH221" s="181"/>
      <c r="AI221" s="181"/>
      <c r="AJ221" s="181"/>
      <c r="AK221" s="181"/>
      <c r="AL221" s="181"/>
      <c r="AM221" s="181"/>
      <c r="AN221" s="181"/>
      <c r="AO221" s="181"/>
      <c r="AP221" s="181"/>
      <c r="AQ221" s="181"/>
      <c r="AR221" s="181"/>
      <c r="AS221" s="181"/>
      <c r="AT221" s="181"/>
      <c r="AU221" s="181"/>
      <c r="AV221" s="181"/>
      <c r="AW221" s="181"/>
      <c r="AX221" s="181"/>
      <c r="AY221" s="181"/>
      <c r="AZ221" s="181"/>
      <c r="BA221" s="181"/>
      <c r="BB221" s="181"/>
      <c r="BC221" s="181"/>
      <c r="BD221" s="181"/>
      <c r="BE221" s="181"/>
    </row>
    <row r="222" spans="2:57" x14ac:dyDescent="0.25">
      <c r="B222" s="181"/>
      <c r="C222" s="181"/>
      <c r="D222" s="451"/>
      <c r="E222" s="181"/>
      <c r="F222" s="181"/>
      <c r="G222" s="181"/>
      <c r="H222" s="181"/>
      <c r="I222" s="181"/>
      <c r="J222" s="181"/>
      <c r="K222" s="181"/>
      <c r="L222" s="187"/>
      <c r="M222" s="181"/>
      <c r="N222" s="181"/>
      <c r="O222" s="181"/>
      <c r="P222" s="181"/>
      <c r="Q222" s="181"/>
      <c r="R222" s="181"/>
      <c r="S222" s="181"/>
      <c r="T222" s="181"/>
      <c r="U222" s="181"/>
      <c r="V222" s="181"/>
      <c r="W222" s="181"/>
      <c r="X222" s="181"/>
      <c r="Y222" s="181"/>
      <c r="Z222" s="181"/>
      <c r="AA222" s="181"/>
      <c r="AB222" s="181"/>
      <c r="AC222" s="181"/>
      <c r="AD222" s="181"/>
      <c r="AE222" s="181"/>
      <c r="AF222" s="181"/>
      <c r="AG222" s="181"/>
      <c r="AH222" s="181"/>
      <c r="AI222" s="181"/>
      <c r="AJ222" s="181"/>
      <c r="AK222" s="181"/>
      <c r="AL222" s="181"/>
      <c r="AM222" s="181"/>
      <c r="AN222" s="181"/>
      <c r="AO222" s="181"/>
      <c r="AP222" s="181"/>
      <c r="AQ222" s="181"/>
      <c r="AR222" s="181"/>
      <c r="AS222" s="181"/>
      <c r="AT222" s="181"/>
      <c r="AU222" s="181"/>
      <c r="AV222" s="181"/>
      <c r="AW222" s="181"/>
      <c r="AX222" s="181"/>
      <c r="AY222" s="181"/>
      <c r="AZ222" s="181"/>
      <c r="BA222" s="181"/>
      <c r="BB222" s="181"/>
      <c r="BC222" s="181"/>
      <c r="BD222" s="181"/>
      <c r="BE222" s="181"/>
    </row>
    <row r="223" spans="2:57" x14ac:dyDescent="0.25">
      <c r="B223" s="181"/>
      <c r="C223" s="181"/>
      <c r="D223" s="451"/>
      <c r="E223" s="181"/>
      <c r="F223" s="181"/>
      <c r="G223" s="181"/>
      <c r="H223" s="181"/>
      <c r="I223" s="181"/>
      <c r="J223" s="181"/>
      <c r="K223" s="181"/>
      <c r="L223" s="187"/>
      <c r="M223" s="181"/>
      <c r="N223" s="181"/>
      <c r="O223" s="181"/>
      <c r="P223" s="181"/>
      <c r="Q223" s="181"/>
      <c r="R223" s="181"/>
      <c r="S223" s="181"/>
      <c r="T223" s="181"/>
      <c r="U223" s="181"/>
      <c r="V223" s="181"/>
      <c r="W223" s="181"/>
      <c r="X223" s="181"/>
      <c r="Y223" s="181"/>
      <c r="Z223" s="181"/>
      <c r="AA223" s="181"/>
      <c r="AB223" s="181"/>
      <c r="AC223" s="181"/>
      <c r="AD223" s="181"/>
      <c r="AE223" s="181"/>
      <c r="AF223" s="181"/>
      <c r="AG223" s="181"/>
      <c r="AH223" s="181"/>
      <c r="AI223" s="181"/>
      <c r="AJ223" s="181"/>
      <c r="AK223" s="181"/>
      <c r="AL223" s="181"/>
      <c r="AM223" s="181"/>
      <c r="AN223" s="181"/>
      <c r="AO223" s="181"/>
      <c r="AP223" s="181"/>
      <c r="AQ223" s="181"/>
      <c r="AR223" s="181"/>
      <c r="AS223" s="181"/>
      <c r="AT223" s="181"/>
      <c r="AU223" s="181"/>
      <c r="AV223" s="181"/>
      <c r="AW223" s="181"/>
      <c r="AX223" s="181"/>
      <c r="AY223" s="181"/>
      <c r="AZ223" s="181"/>
      <c r="BA223" s="181"/>
      <c r="BB223" s="181"/>
      <c r="BC223" s="181"/>
      <c r="BD223" s="181"/>
      <c r="BE223" s="181"/>
    </row>
    <row r="224" spans="2:57" x14ac:dyDescent="0.25">
      <c r="B224" s="181"/>
      <c r="C224" s="181"/>
      <c r="D224" s="451"/>
      <c r="E224" s="181"/>
      <c r="F224" s="181"/>
      <c r="G224" s="181"/>
      <c r="H224" s="181"/>
      <c r="I224" s="181"/>
      <c r="J224" s="181"/>
      <c r="K224" s="181"/>
      <c r="L224" s="187"/>
      <c r="M224" s="181"/>
      <c r="N224" s="181"/>
      <c r="O224" s="181"/>
      <c r="P224" s="181"/>
      <c r="Q224" s="181"/>
      <c r="R224" s="181"/>
      <c r="S224" s="181"/>
      <c r="T224" s="181"/>
      <c r="U224" s="181"/>
      <c r="V224" s="181"/>
      <c r="W224" s="181"/>
      <c r="X224" s="181"/>
      <c r="Y224" s="181"/>
      <c r="Z224" s="181"/>
      <c r="AA224" s="181"/>
      <c r="AB224" s="181"/>
      <c r="AC224" s="181"/>
      <c r="AD224" s="181"/>
      <c r="AE224" s="181"/>
      <c r="AF224" s="181"/>
      <c r="AG224" s="181"/>
      <c r="AH224" s="181"/>
      <c r="AI224" s="181"/>
      <c r="AJ224" s="181"/>
      <c r="AK224" s="181"/>
      <c r="AL224" s="181"/>
      <c r="AM224" s="181"/>
      <c r="AN224" s="181"/>
      <c r="AO224" s="181"/>
      <c r="AP224" s="181"/>
      <c r="AQ224" s="181"/>
      <c r="AR224" s="181"/>
      <c r="AS224" s="181"/>
      <c r="AT224" s="181"/>
      <c r="AU224" s="181"/>
      <c r="AV224" s="181"/>
      <c r="AW224" s="181"/>
      <c r="AX224" s="181"/>
      <c r="AY224" s="181"/>
      <c r="AZ224" s="181"/>
      <c r="BA224" s="181"/>
      <c r="BB224" s="181"/>
      <c r="BC224" s="181"/>
      <c r="BD224" s="181"/>
      <c r="BE224" s="181"/>
    </row>
    <row r="225" spans="2:57" x14ac:dyDescent="0.25">
      <c r="B225" s="181"/>
      <c r="C225" s="181"/>
      <c r="D225" s="451"/>
      <c r="E225" s="181"/>
      <c r="F225" s="181"/>
      <c r="G225" s="181"/>
      <c r="H225" s="181"/>
      <c r="I225" s="181"/>
      <c r="J225" s="181"/>
      <c r="K225" s="181"/>
      <c r="L225" s="187"/>
      <c r="M225" s="181"/>
      <c r="N225" s="181"/>
      <c r="O225" s="181"/>
      <c r="P225" s="181"/>
      <c r="Q225" s="181"/>
      <c r="R225" s="181"/>
      <c r="S225" s="181"/>
      <c r="T225" s="181"/>
      <c r="U225" s="181"/>
      <c r="V225" s="181"/>
      <c r="W225" s="181"/>
      <c r="X225" s="181"/>
      <c r="Y225" s="181"/>
      <c r="Z225" s="181"/>
      <c r="AA225" s="181"/>
      <c r="AB225" s="181"/>
      <c r="AC225" s="181"/>
      <c r="AD225" s="181"/>
      <c r="AE225" s="181"/>
      <c r="AF225" s="181"/>
      <c r="AG225" s="181"/>
      <c r="AH225" s="181"/>
      <c r="AI225" s="181"/>
      <c r="AJ225" s="181"/>
      <c r="AK225" s="181"/>
      <c r="AL225" s="181"/>
      <c r="AM225" s="181"/>
      <c r="AN225" s="181"/>
      <c r="AO225" s="181"/>
      <c r="AP225" s="181"/>
      <c r="AQ225" s="181"/>
      <c r="AR225" s="181"/>
      <c r="AS225" s="181"/>
      <c r="AT225" s="181"/>
      <c r="AU225" s="181"/>
      <c r="AV225" s="181"/>
      <c r="AW225" s="181"/>
      <c r="AX225" s="181"/>
      <c r="AY225" s="181"/>
      <c r="AZ225" s="181"/>
      <c r="BA225" s="181"/>
      <c r="BB225" s="181"/>
      <c r="BC225" s="181"/>
      <c r="BD225" s="181"/>
      <c r="BE225" s="181"/>
    </row>
    <row r="226" spans="2:57" x14ac:dyDescent="0.25">
      <c r="B226" s="181"/>
      <c r="C226" s="181"/>
      <c r="D226" s="451"/>
      <c r="E226" s="181"/>
      <c r="F226" s="181"/>
      <c r="G226" s="181"/>
      <c r="H226" s="181"/>
      <c r="I226" s="181"/>
      <c r="J226" s="181"/>
      <c r="K226" s="181"/>
      <c r="L226" s="187"/>
      <c r="M226" s="181"/>
      <c r="N226" s="181"/>
      <c r="O226" s="181"/>
      <c r="P226" s="181"/>
      <c r="Q226" s="181"/>
      <c r="R226" s="181"/>
      <c r="S226" s="181"/>
      <c r="T226" s="181"/>
      <c r="U226" s="181"/>
      <c r="V226" s="181"/>
      <c r="W226" s="181"/>
      <c r="X226" s="181"/>
      <c r="Y226" s="181"/>
      <c r="Z226" s="181"/>
      <c r="AA226" s="181"/>
      <c r="AB226" s="181"/>
      <c r="AC226" s="181"/>
      <c r="AD226" s="181"/>
      <c r="AE226" s="181"/>
      <c r="AF226" s="181"/>
      <c r="AG226" s="181"/>
      <c r="AH226" s="181"/>
      <c r="AI226" s="181"/>
      <c r="AJ226" s="181"/>
      <c r="AK226" s="181"/>
      <c r="AL226" s="181"/>
      <c r="AM226" s="181"/>
      <c r="AN226" s="181"/>
      <c r="AO226" s="181"/>
      <c r="AP226" s="181"/>
      <c r="AQ226" s="181"/>
      <c r="AR226" s="181"/>
      <c r="AS226" s="181"/>
      <c r="AT226" s="181"/>
      <c r="AU226" s="181"/>
      <c r="AV226" s="181"/>
      <c r="AW226" s="181"/>
      <c r="AX226" s="181"/>
      <c r="AY226" s="181"/>
      <c r="AZ226" s="181"/>
      <c r="BA226" s="181"/>
      <c r="BB226" s="181"/>
      <c r="BC226" s="181"/>
      <c r="BD226" s="181"/>
      <c r="BE226" s="181"/>
    </row>
    <row r="227" spans="2:57" x14ac:dyDescent="0.25">
      <c r="B227" s="181"/>
      <c r="C227" s="181"/>
      <c r="D227" s="451"/>
      <c r="E227" s="181"/>
      <c r="F227" s="181"/>
      <c r="G227" s="181"/>
      <c r="H227" s="181"/>
      <c r="I227" s="181"/>
      <c r="J227" s="181"/>
      <c r="K227" s="181"/>
      <c r="L227" s="187"/>
      <c r="M227" s="181"/>
      <c r="N227" s="181"/>
      <c r="O227" s="181"/>
      <c r="P227" s="181"/>
      <c r="Q227" s="181"/>
      <c r="R227" s="181"/>
      <c r="S227" s="181"/>
      <c r="T227" s="181"/>
      <c r="U227" s="181"/>
      <c r="V227" s="181"/>
      <c r="W227" s="181"/>
      <c r="X227" s="181"/>
      <c r="Y227" s="181"/>
      <c r="Z227" s="181"/>
      <c r="AA227" s="181"/>
      <c r="AB227" s="181"/>
      <c r="AC227" s="181"/>
      <c r="AD227" s="181"/>
      <c r="AE227" s="181"/>
      <c r="AF227" s="181"/>
      <c r="AG227" s="181"/>
      <c r="AH227" s="181"/>
      <c r="AI227" s="181"/>
      <c r="AJ227" s="181"/>
      <c r="AK227" s="181"/>
      <c r="AL227" s="181"/>
      <c r="AM227" s="181"/>
      <c r="AN227" s="181"/>
      <c r="AO227" s="181"/>
      <c r="AP227" s="181"/>
      <c r="AQ227" s="181"/>
      <c r="AR227" s="181"/>
      <c r="AS227" s="181"/>
      <c r="AT227" s="181"/>
      <c r="AU227" s="181"/>
      <c r="AV227" s="181"/>
      <c r="AW227" s="181"/>
      <c r="AX227" s="181"/>
      <c r="AY227" s="181"/>
      <c r="AZ227" s="181"/>
      <c r="BA227" s="181"/>
      <c r="BB227" s="181"/>
      <c r="BC227" s="181"/>
      <c r="BD227" s="181"/>
      <c r="BE227" s="181"/>
    </row>
    <row r="228" spans="2:57" x14ac:dyDescent="0.25">
      <c r="B228" s="181"/>
      <c r="C228" s="181"/>
      <c r="D228" s="451"/>
      <c r="E228" s="181"/>
      <c r="F228" s="181"/>
      <c r="G228" s="181"/>
      <c r="H228" s="181"/>
      <c r="I228" s="181"/>
      <c r="J228" s="181"/>
      <c r="K228" s="181"/>
      <c r="L228" s="187"/>
      <c r="M228" s="181"/>
      <c r="N228" s="181"/>
      <c r="O228" s="181"/>
      <c r="P228" s="181"/>
      <c r="Q228" s="181"/>
      <c r="R228" s="181"/>
      <c r="S228" s="181"/>
      <c r="T228" s="181"/>
      <c r="U228" s="181"/>
      <c r="V228" s="181"/>
      <c r="W228" s="181"/>
      <c r="X228" s="181"/>
      <c r="Y228" s="181"/>
      <c r="Z228" s="181"/>
      <c r="AA228" s="181"/>
      <c r="AB228" s="181"/>
      <c r="AC228" s="181"/>
      <c r="AD228" s="181"/>
      <c r="AE228" s="181"/>
      <c r="AF228" s="181"/>
      <c r="AG228" s="181"/>
      <c r="AH228" s="181"/>
      <c r="AI228" s="181"/>
      <c r="AJ228" s="181"/>
      <c r="AK228" s="181"/>
      <c r="AL228" s="181"/>
      <c r="AM228" s="181"/>
      <c r="AN228" s="181"/>
      <c r="AO228" s="181"/>
      <c r="AP228" s="181"/>
      <c r="AQ228" s="181"/>
      <c r="AR228" s="181"/>
      <c r="AS228" s="181"/>
      <c r="AT228" s="181"/>
      <c r="AU228" s="181"/>
      <c r="AV228" s="181"/>
      <c r="AW228" s="181"/>
      <c r="AX228" s="181"/>
      <c r="AY228" s="181"/>
      <c r="AZ228" s="181"/>
      <c r="BA228" s="181"/>
      <c r="BB228" s="181"/>
      <c r="BC228" s="181"/>
      <c r="BD228" s="181"/>
      <c r="BE228" s="181"/>
    </row>
    <row r="229" spans="2:57" x14ac:dyDescent="0.25">
      <c r="B229" s="181"/>
      <c r="C229" s="181"/>
      <c r="D229" s="451"/>
      <c r="E229" s="181"/>
      <c r="F229" s="181"/>
      <c r="G229" s="181"/>
      <c r="H229" s="181"/>
      <c r="I229" s="181"/>
      <c r="J229" s="181"/>
      <c r="K229" s="181"/>
      <c r="L229" s="187"/>
      <c r="M229" s="181"/>
      <c r="N229" s="181"/>
      <c r="O229" s="181"/>
      <c r="P229" s="181"/>
      <c r="Q229" s="181"/>
      <c r="R229" s="181"/>
      <c r="S229" s="181"/>
      <c r="T229" s="181"/>
      <c r="U229" s="181"/>
      <c r="V229" s="181"/>
      <c r="W229" s="181"/>
      <c r="X229" s="181"/>
      <c r="Y229" s="181"/>
      <c r="Z229" s="181"/>
      <c r="AA229" s="181"/>
      <c r="AB229" s="181"/>
      <c r="AC229" s="181"/>
      <c r="AD229" s="181"/>
      <c r="AE229" s="181"/>
      <c r="AF229" s="181"/>
      <c r="AG229" s="181"/>
      <c r="AH229" s="181"/>
      <c r="AI229" s="181"/>
      <c r="AJ229" s="181"/>
      <c r="AK229" s="181"/>
      <c r="AL229" s="181"/>
      <c r="AM229" s="181"/>
      <c r="AN229" s="181"/>
      <c r="AO229" s="181"/>
      <c r="AP229" s="181"/>
      <c r="AQ229" s="181"/>
      <c r="AR229" s="181"/>
      <c r="AS229" s="181"/>
      <c r="AT229" s="181"/>
      <c r="AU229" s="181"/>
      <c r="AV229" s="181"/>
      <c r="AW229" s="181"/>
      <c r="AX229" s="181"/>
      <c r="AY229" s="181"/>
      <c r="AZ229" s="181"/>
      <c r="BA229" s="181"/>
      <c r="BB229" s="181"/>
      <c r="BC229" s="181"/>
      <c r="BD229" s="181"/>
      <c r="BE229" s="181"/>
    </row>
    <row r="230" spans="2:57" x14ac:dyDescent="0.25">
      <c r="B230" s="181"/>
      <c r="C230" s="181"/>
      <c r="D230" s="451"/>
      <c r="E230" s="181"/>
      <c r="F230" s="181"/>
      <c r="G230" s="181"/>
      <c r="H230" s="181"/>
      <c r="I230" s="181"/>
      <c r="J230" s="181"/>
      <c r="K230" s="181"/>
      <c r="L230" s="187"/>
      <c r="M230" s="181"/>
      <c r="N230" s="181"/>
      <c r="O230" s="181"/>
      <c r="P230" s="181"/>
      <c r="Q230" s="181"/>
      <c r="R230" s="181"/>
      <c r="S230" s="181"/>
      <c r="T230" s="181"/>
      <c r="U230" s="181"/>
      <c r="V230" s="181"/>
      <c r="W230" s="181"/>
      <c r="X230" s="181"/>
      <c r="Y230" s="181"/>
      <c r="Z230" s="181"/>
      <c r="AA230" s="181"/>
      <c r="AB230" s="181"/>
      <c r="AC230" s="181"/>
      <c r="AD230" s="181"/>
      <c r="AE230" s="181"/>
      <c r="AF230" s="181"/>
      <c r="AG230" s="181"/>
      <c r="AH230" s="181"/>
      <c r="AI230" s="181"/>
      <c r="AJ230" s="181"/>
      <c r="AK230" s="181"/>
      <c r="AL230" s="181"/>
      <c r="AM230" s="181"/>
      <c r="AN230" s="181"/>
      <c r="AO230" s="181"/>
      <c r="AP230" s="181"/>
      <c r="AQ230" s="181"/>
      <c r="AR230" s="181"/>
      <c r="AS230" s="181"/>
      <c r="AT230" s="181"/>
      <c r="AU230" s="181"/>
      <c r="AV230" s="181"/>
      <c r="AW230" s="181"/>
      <c r="AX230" s="181"/>
      <c r="AY230" s="181"/>
      <c r="AZ230" s="181"/>
      <c r="BA230" s="181"/>
      <c r="BB230" s="181"/>
      <c r="BC230" s="181"/>
      <c r="BD230" s="181"/>
      <c r="BE230" s="181"/>
    </row>
    <row r="231" spans="2:57" x14ac:dyDescent="0.25">
      <c r="B231" s="181"/>
      <c r="C231" s="181"/>
      <c r="D231" s="451"/>
      <c r="E231" s="181"/>
      <c r="F231" s="181"/>
      <c r="G231" s="181"/>
      <c r="H231" s="181"/>
      <c r="I231" s="181"/>
      <c r="J231" s="181"/>
      <c r="K231" s="181"/>
      <c r="L231" s="187"/>
      <c r="M231" s="181"/>
      <c r="N231" s="181"/>
      <c r="O231" s="181"/>
      <c r="P231" s="181"/>
      <c r="Q231" s="181"/>
      <c r="R231" s="181"/>
      <c r="S231" s="181"/>
      <c r="T231" s="181"/>
      <c r="U231" s="181"/>
      <c r="V231" s="181"/>
      <c r="W231" s="181"/>
      <c r="X231" s="181"/>
      <c r="Y231" s="181"/>
      <c r="Z231" s="181"/>
      <c r="AA231" s="181"/>
      <c r="AB231" s="181"/>
      <c r="AC231" s="181"/>
      <c r="AD231" s="181"/>
      <c r="AE231" s="181"/>
      <c r="AF231" s="181"/>
      <c r="AG231" s="181"/>
      <c r="AH231" s="181"/>
      <c r="AI231" s="181"/>
      <c r="AJ231" s="181"/>
      <c r="AK231" s="181"/>
      <c r="AL231" s="181"/>
      <c r="AM231" s="181"/>
      <c r="AN231" s="181"/>
      <c r="AO231" s="181"/>
      <c r="AP231" s="181"/>
      <c r="AQ231" s="181"/>
      <c r="AR231" s="181"/>
      <c r="AS231" s="181"/>
      <c r="AT231" s="181"/>
      <c r="AU231" s="181"/>
      <c r="AV231" s="181"/>
      <c r="AW231" s="181"/>
      <c r="AX231" s="181"/>
      <c r="AY231" s="181"/>
      <c r="AZ231" s="181"/>
      <c r="BA231" s="181"/>
      <c r="BB231" s="181"/>
      <c r="BC231" s="181"/>
      <c r="BD231" s="181"/>
      <c r="BE231" s="181"/>
    </row>
    <row r="232" spans="2:57" x14ac:dyDescent="0.25">
      <c r="B232" s="181"/>
      <c r="C232" s="181"/>
      <c r="D232" s="451"/>
      <c r="E232" s="181"/>
      <c r="F232" s="181"/>
      <c r="G232" s="181"/>
      <c r="H232" s="181"/>
      <c r="I232" s="181"/>
      <c r="J232" s="181"/>
      <c r="K232" s="181"/>
      <c r="L232" s="187"/>
      <c r="M232" s="181"/>
      <c r="N232" s="181"/>
      <c r="O232" s="181"/>
      <c r="P232" s="181"/>
      <c r="Q232" s="181"/>
      <c r="R232" s="181"/>
      <c r="S232" s="181"/>
      <c r="T232" s="181"/>
      <c r="U232" s="181"/>
      <c r="V232" s="181"/>
      <c r="W232" s="181"/>
      <c r="X232" s="181"/>
      <c r="Y232" s="181"/>
      <c r="Z232" s="181"/>
      <c r="AA232" s="181"/>
      <c r="AB232" s="181"/>
      <c r="AC232" s="181"/>
      <c r="AD232" s="181"/>
      <c r="AE232" s="181"/>
      <c r="AF232" s="181"/>
      <c r="AG232" s="181"/>
      <c r="AH232" s="181"/>
      <c r="AI232" s="181"/>
      <c r="AJ232" s="181"/>
      <c r="AK232" s="181"/>
      <c r="AL232" s="181"/>
      <c r="AM232" s="181"/>
      <c r="AN232" s="181"/>
      <c r="AO232" s="181"/>
      <c r="AP232" s="181"/>
      <c r="AQ232" s="181"/>
      <c r="AR232" s="181"/>
      <c r="AS232" s="181"/>
      <c r="AT232" s="181"/>
      <c r="AU232" s="181"/>
      <c r="AV232" s="181"/>
      <c r="AW232" s="181"/>
      <c r="AX232" s="181"/>
      <c r="AY232" s="181"/>
      <c r="AZ232" s="181"/>
      <c r="BA232" s="181"/>
      <c r="BB232" s="181"/>
      <c r="BC232" s="181"/>
      <c r="BD232" s="181"/>
      <c r="BE232" s="181"/>
    </row>
    <row r="233" spans="2:57" x14ac:dyDescent="0.25">
      <c r="B233" s="181"/>
      <c r="C233" s="181"/>
      <c r="D233" s="451"/>
      <c r="E233" s="181"/>
      <c r="F233" s="181"/>
      <c r="G233" s="181"/>
      <c r="H233" s="181"/>
      <c r="I233" s="181"/>
      <c r="J233" s="181"/>
      <c r="K233" s="181"/>
      <c r="L233" s="187"/>
      <c r="M233" s="181"/>
      <c r="N233" s="181"/>
      <c r="O233" s="181"/>
      <c r="P233" s="181"/>
      <c r="Q233" s="181"/>
      <c r="R233" s="181"/>
      <c r="S233" s="181"/>
      <c r="T233" s="181"/>
      <c r="U233" s="181"/>
      <c r="V233" s="181"/>
      <c r="W233" s="181"/>
      <c r="X233" s="181"/>
      <c r="Y233" s="181"/>
      <c r="Z233" s="181"/>
      <c r="AA233" s="181"/>
      <c r="AB233" s="181"/>
      <c r="AC233" s="181"/>
      <c r="AD233" s="181"/>
      <c r="AE233" s="181"/>
      <c r="AF233" s="181"/>
      <c r="AG233" s="181"/>
      <c r="AH233" s="181"/>
      <c r="AI233" s="181"/>
      <c r="AJ233" s="181"/>
      <c r="AK233" s="181"/>
      <c r="AL233" s="181"/>
      <c r="AM233" s="181"/>
      <c r="AN233" s="181"/>
      <c r="AO233" s="181"/>
      <c r="AP233" s="181"/>
      <c r="AQ233" s="181"/>
      <c r="AR233" s="181"/>
      <c r="AS233" s="181"/>
      <c r="AT233" s="181"/>
      <c r="AU233" s="181"/>
      <c r="AV233" s="181"/>
      <c r="AW233" s="181"/>
      <c r="AX233" s="181"/>
      <c r="AY233" s="181"/>
      <c r="AZ233" s="181"/>
      <c r="BA233" s="181"/>
      <c r="BB233" s="181"/>
      <c r="BC233" s="181"/>
      <c r="BD233" s="181"/>
      <c r="BE233" s="181"/>
    </row>
    <row r="234" spans="2:57" x14ac:dyDescent="0.25">
      <c r="B234" s="181"/>
      <c r="C234" s="181"/>
      <c r="D234" s="451"/>
      <c r="E234" s="181"/>
      <c r="F234" s="181"/>
      <c r="G234" s="181"/>
      <c r="H234" s="181"/>
      <c r="I234" s="181"/>
      <c r="J234" s="181"/>
      <c r="K234" s="181"/>
      <c r="L234" s="187"/>
      <c r="M234" s="181"/>
      <c r="N234" s="181"/>
      <c r="O234" s="181"/>
      <c r="P234" s="181"/>
      <c r="Q234" s="181"/>
      <c r="R234" s="181"/>
      <c r="S234" s="181"/>
      <c r="T234" s="181"/>
      <c r="U234" s="181"/>
      <c r="V234" s="181"/>
      <c r="W234" s="181"/>
      <c r="X234" s="181"/>
      <c r="Y234" s="181"/>
      <c r="Z234" s="181"/>
      <c r="AA234" s="181"/>
      <c r="AB234" s="181"/>
      <c r="AC234" s="181"/>
      <c r="AD234" s="181"/>
      <c r="AE234" s="181"/>
      <c r="AF234" s="181"/>
      <c r="AG234" s="181"/>
      <c r="AH234" s="181"/>
      <c r="AI234" s="181"/>
      <c r="AJ234" s="181"/>
      <c r="AK234" s="181"/>
      <c r="AL234" s="181"/>
      <c r="AM234" s="181"/>
      <c r="AN234" s="181"/>
      <c r="AO234" s="181"/>
      <c r="AP234" s="181"/>
      <c r="AQ234" s="181"/>
      <c r="AR234" s="181"/>
      <c r="AS234" s="181"/>
      <c r="AT234" s="181"/>
      <c r="AU234" s="181"/>
      <c r="AV234" s="181"/>
      <c r="AW234" s="181"/>
      <c r="AX234" s="181"/>
      <c r="AY234" s="181"/>
      <c r="AZ234" s="181"/>
      <c r="BA234" s="181"/>
      <c r="BB234" s="181"/>
      <c r="BC234" s="181"/>
      <c r="BD234" s="181"/>
      <c r="BE234" s="181"/>
    </row>
    <row r="235" spans="2:57" x14ac:dyDescent="0.25">
      <c r="B235" s="181"/>
      <c r="C235" s="181"/>
      <c r="D235" s="451"/>
      <c r="E235" s="181"/>
      <c r="F235" s="181"/>
      <c r="G235" s="181"/>
      <c r="H235" s="181"/>
      <c r="I235" s="181"/>
      <c r="J235" s="181"/>
      <c r="K235" s="181"/>
      <c r="L235" s="187"/>
      <c r="M235" s="181"/>
      <c r="N235" s="181"/>
      <c r="O235" s="181"/>
      <c r="P235" s="181"/>
      <c r="Q235" s="181"/>
      <c r="R235" s="181"/>
      <c r="S235" s="181"/>
      <c r="T235" s="181"/>
      <c r="U235" s="181"/>
      <c r="V235" s="181"/>
      <c r="W235" s="181"/>
      <c r="X235" s="181"/>
      <c r="Y235" s="181"/>
      <c r="Z235" s="181"/>
      <c r="AA235" s="181"/>
      <c r="AB235" s="181"/>
      <c r="AC235" s="181"/>
      <c r="AD235" s="181"/>
      <c r="AE235" s="181"/>
      <c r="AF235" s="181"/>
      <c r="AG235" s="181"/>
      <c r="AH235" s="181"/>
      <c r="AI235" s="181"/>
      <c r="AJ235" s="181"/>
      <c r="AK235" s="181"/>
      <c r="AL235" s="181"/>
      <c r="AM235" s="181"/>
      <c r="AN235" s="181"/>
      <c r="AO235" s="181"/>
      <c r="AP235" s="181"/>
      <c r="AQ235" s="181"/>
      <c r="AR235" s="181"/>
      <c r="AS235" s="181"/>
      <c r="AT235" s="181"/>
      <c r="AU235" s="181"/>
      <c r="AV235" s="181"/>
      <c r="AW235" s="181"/>
      <c r="AX235" s="181"/>
      <c r="AY235" s="181"/>
      <c r="AZ235" s="181"/>
      <c r="BA235" s="181"/>
      <c r="BB235" s="181"/>
      <c r="BC235" s="181"/>
      <c r="BD235" s="181"/>
      <c r="BE235" s="181"/>
    </row>
    <row r="236" spans="2:57" x14ac:dyDescent="0.25">
      <c r="B236" s="181"/>
      <c r="C236" s="181"/>
      <c r="D236" s="451"/>
      <c r="E236" s="181"/>
      <c r="F236" s="181"/>
      <c r="G236" s="181"/>
      <c r="H236" s="181"/>
      <c r="I236" s="181"/>
      <c r="J236" s="181"/>
      <c r="K236" s="181"/>
      <c r="L236" s="187"/>
      <c r="M236" s="181"/>
      <c r="N236" s="181"/>
      <c r="O236" s="181"/>
      <c r="P236" s="181"/>
      <c r="Q236" s="181"/>
      <c r="R236" s="181"/>
      <c r="S236" s="181"/>
      <c r="T236" s="181"/>
      <c r="U236" s="181"/>
      <c r="V236" s="181"/>
      <c r="W236" s="181"/>
      <c r="X236" s="181"/>
      <c r="Y236" s="181"/>
      <c r="Z236" s="181"/>
      <c r="AA236" s="181"/>
      <c r="AB236" s="181"/>
      <c r="AC236" s="181"/>
      <c r="AD236" s="181"/>
      <c r="AE236" s="181"/>
      <c r="AF236" s="181"/>
      <c r="AG236" s="181"/>
      <c r="AH236" s="181"/>
      <c r="AI236" s="181"/>
      <c r="AJ236" s="181"/>
      <c r="AK236" s="181"/>
      <c r="AL236" s="181"/>
      <c r="AM236" s="181"/>
      <c r="AN236" s="181"/>
      <c r="AO236" s="181"/>
      <c r="AP236" s="181"/>
      <c r="AQ236" s="181"/>
      <c r="AR236" s="181"/>
      <c r="AS236" s="181"/>
      <c r="AT236" s="181"/>
      <c r="AU236" s="181"/>
      <c r="AV236" s="181"/>
      <c r="AW236" s="181"/>
      <c r="AX236" s="181"/>
      <c r="AY236" s="181"/>
      <c r="AZ236" s="181"/>
      <c r="BA236" s="181"/>
      <c r="BB236" s="181"/>
      <c r="BC236" s="181"/>
      <c r="BD236" s="181"/>
      <c r="BE236" s="181"/>
    </row>
    <row r="237" spans="2:57" x14ac:dyDescent="0.25">
      <c r="B237" s="181"/>
      <c r="C237" s="181"/>
      <c r="D237" s="451"/>
      <c r="E237" s="181"/>
      <c r="F237" s="181"/>
      <c r="G237" s="181"/>
      <c r="H237" s="181"/>
      <c r="I237" s="181"/>
      <c r="J237" s="181"/>
      <c r="K237" s="181"/>
      <c r="L237" s="187"/>
      <c r="M237" s="181"/>
      <c r="N237" s="181"/>
      <c r="O237" s="181"/>
      <c r="P237" s="181"/>
      <c r="Q237" s="181"/>
      <c r="R237" s="181"/>
      <c r="S237" s="181"/>
      <c r="T237" s="181"/>
      <c r="U237" s="181"/>
      <c r="V237" s="181"/>
      <c r="W237" s="181"/>
      <c r="X237" s="181"/>
      <c r="Y237" s="181"/>
      <c r="Z237" s="181"/>
      <c r="AA237" s="181"/>
      <c r="AB237" s="181"/>
      <c r="AC237" s="181"/>
      <c r="AD237" s="181"/>
      <c r="AE237" s="181"/>
      <c r="AF237" s="181"/>
      <c r="AG237" s="181"/>
      <c r="AH237" s="181"/>
      <c r="AI237" s="181"/>
      <c r="AJ237" s="181"/>
      <c r="AK237" s="181"/>
      <c r="AL237" s="181"/>
      <c r="AM237" s="181"/>
      <c r="AN237" s="181"/>
      <c r="AO237" s="181"/>
      <c r="AP237" s="181"/>
      <c r="AQ237" s="181"/>
      <c r="AR237" s="181"/>
      <c r="AS237" s="181"/>
      <c r="AT237" s="181"/>
      <c r="AU237" s="181"/>
      <c r="AV237" s="181"/>
      <c r="AW237" s="181"/>
      <c r="AX237" s="181"/>
      <c r="AY237" s="181"/>
      <c r="AZ237" s="181"/>
      <c r="BA237" s="181"/>
      <c r="BB237" s="181"/>
      <c r="BC237" s="181"/>
      <c r="BD237" s="181"/>
      <c r="BE237" s="181"/>
    </row>
    <row r="238" spans="2:57" x14ac:dyDescent="0.25">
      <c r="B238" s="181"/>
      <c r="C238" s="181"/>
      <c r="D238" s="451"/>
      <c r="E238" s="181"/>
      <c r="F238" s="181"/>
      <c r="G238" s="181"/>
      <c r="H238" s="181"/>
      <c r="I238" s="181"/>
      <c r="J238" s="181"/>
      <c r="K238" s="181"/>
      <c r="L238" s="187"/>
      <c r="M238" s="181"/>
      <c r="N238" s="181"/>
      <c r="O238" s="181"/>
      <c r="P238" s="181"/>
      <c r="Q238" s="181"/>
      <c r="R238" s="181"/>
      <c r="S238" s="181"/>
      <c r="T238" s="181"/>
      <c r="U238" s="181"/>
      <c r="V238" s="181"/>
      <c r="W238" s="181"/>
      <c r="X238" s="181"/>
      <c r="Y238" s="181"/>
      <c r="Z238" s="181"/>
      <c r="AA238" s="181"/>
      <c r="AB238" s="181"/>
      <c r="AC238" s="181"/>
      <c r="AD238" s="181"/>
      <c r="AE238" s="181"/>
      <c r="AF238" s="181"/>
      <c r="AG238" s="181"/>
      <c r="AH238" s="181"/>
      <c r="AI238" s="181"/>
      <c r="AJ238" s="181"/>
      <c r="AK238" s="181"/>
      <c r="AL238" s="181"/>
      <c r="AM238" s="181"/>
      <c r="AN238" s="181"/>
      <c r="AO238" s="181"/>
      <c r="AP238" s="181"/>
      <c r="AQ238" s="181"/>
      <c r="AR238" s="181"/>
      <c r="AS238" s="181"/>
      <c r="AT238" s="181"/>
      <c r="AU238" s="181"/>
      <c r="AV238" s="181"/>
      <c r="AW238" s="181"/>
      <c r="AX238" s="181"/>
      <c r="AY238" s="181"/>
      <c r="AZ238" s="181"/>
      <c r="BA238" s="181"/>
      <c r="BB238" s="181"/>
      <c r="BC238" s="181"/>
      <c r="BD238" s="181"/>
      <c r="BE238" s="181"/>
    </row>
    <row r="239" spans="2:57" x14ac:dyDescent="0.25">
      <c r="B239" s="181"/>
      <c r="C239" s="181"/>
      <c r="D239" s="451"/>
      <c r="E239" s="181"/>
      <c r="F239" s="181"/>
      <c r="G239" s="181"/>
      <c r="H239" s="181"/>
      <c r="I239" s="181"/>
      <c r="J239" s="181"/>
      <c r="K239" s="181"/>
      <c r="L239" s="187"/>
      <c r="M239" s="181"/>
      <c r="N239" s="181"/>
      <c r="O239" s="181"/>
      <c r="P239" s="181"/>
      <c r="Q239" s="181"/>
      <c r="R239" s="181"/>
      <c r="S239" s="181"/>
      <c r="T239" s="181"/>
      <c r="U239" s="181"/>
      <c r="V239" s="181"/>
      <c r="W239" s="181"/>
      <c r="X239" s="181"/>
      <c r="Y239" s="181"/>
      <c r="Z239" s="181"/>
      <c r="AA239" s="181"/>
      <c r="AB239" s="181"/>
      <c r="AC239" s="181"/>
      <c r="AD239" s="181"/>
      <c r="AE239" s="181"/>
      <c r="AF239" s="181"/>
      <c r="AG239" s="181"/>
      <c r="AH239" s="181"/>
      <c r="AI239" s="181"/>
      <c r="AJ239" s="181"/>
      <c r="AK239" s="181"/>
      <c r="AL239" s="181"/>
      <c r="AM239" s="181"/>
      <c r="AN239" s="181"/>
      <c r="AO239" s="181"/>
      <c r="AP239" s="181"/>
      <c r="AQ239" s="181"/>
      <c r="AR239" s="181"/>
      <c r="AS239" s="181"/>
      <c r="AT239" s="181"/>
      <c r="AU239" s="181"/>
      <c r="AV239" s="181"/>
      <c r="AW239" s="181"/>
      <c r="AX239" s="181"/>
      <c r="AY239" s="181"/>
      <c r="AZ239" s="181"/>
      <c r="BA239" s="181"/>
      <c r="BB239" s="181"/>
      <c r="BC239" s="181"/>
      <c r="BD239" s="181"/>
      <c r="BE239" s="181"/>
    </row>
    <row r="240" spans="2:57" x14ac:dyDescent="0.25">
      <c r="B240" s="181"/>
      <c r="C240" s="181"/>
      <c r="D240" s="451"/>
      <c r="E240" s="181"/>
      <c r="F240" s="181"/>
      <c r="G240" s="181"/>
      <c r="H240" s="181"/>
      <c r="I240" s="181"/>
      <c r="J240" s="181"/>
      <c r="K240" s="181"/>
      <c r="L240" s="187"/>
      <c r="M240" s="181"/>
      <c r="N240" s="181"/>
      <c r="O240" s="181"/>
      <c r="P240" s="181"/>
      <c r="Q240" s="181"/>
      <c r="R240" s="181"/>
      <c r="S240" s="181"/>
      <c r="T240" s="181"/>
      <c r="U240" s="181"/>
      <c r="V240" s="181"/>
      <c r="W240" s="181"/>
      <c r="X240" s="181"/>
      <c r="Y240" s="181"/>
      <c r="Z240" s="181"/>
      <c r="AA240" s="181"/>
      <c r="AB240" s="181"/>
      <c r="AC240" s="181"/>
      <c r="AD240" s="181"/>
      <c r="AE240" s="181"/>
      <c r="AF240" s="181"/>
      <c r="AG240" s="181"/>
      <c r="AH240" s="181"/>
      <c r="AI240" s="181"/>
      <c r="AJ240" s="181"/>
      <c r="AK240" s="181"/>
      <c r="AL240" s="181"/>
      <c r="AM240" s="181"/>
      <c r="AN240" s="181"/>
      <c r="AO240" s="181"/>
      <c r="AP240" s="181"/>
      <c r="AQ240" s="181"/>
      <c r="AR240" s="181"/>
      <c r="AS240" s="181"/>
      <c r="AT240" s="181"/>
      <c r="AU240" s="181"/>
      <c r="AV240" s="181"/>
      <c r="AW240" s="181"/>
      <c r="AX240" s="181"/>
      <c r="AY240" s="181"/>
      <c r="AZ240" s="181"/>
      <c r="BA240" s="181"/>
      <c r="BB240" s="181"/>
      <c r="BC240" s="181"/>
      <c r="BD240" s="181"/>
      <c r="BE240" s="181"/>
    </row>
    <row r="241" spans="2:57" x14ac:dyDescent="0.25">
      <c r="B241" s="181"/>
      <c r="C241" s="181"/>
      <c r="D241" s="451"/>
      <c r="E241" s="181"/>
      <c r="F241" s="181"/>
      <c r="G241" s="181"/>
      <c r="H241" s="181"/>
      <c r="I241" s="181"/>
      <c r="J241" s="181"/>
      <c r="K241" s="181"/>
      <c r="L241" s="187"/>
      <c r="M241" s="181"/>
      <c r="N241" s="181"/>
      <c r="O241" s="181"/>
      <c r="P241" s="181"/>
      <c r="Q241" s="181"/>
      <c r="R241" s="181"/>
      <c r="S241" s="181"/>
      <c r="T241" s="181"/>
      <c r="U241" s="181"/>
      <c r="V241" s="181"/>
      <c r="W241" s="181"/>
      <c r="X241" s="181"/>
      <c r="Y241" s="181"/>
      <c r="Z241" s="181"/>
      <c r="AA241" s="181"/>
      <c r="AB241" s="181"/>
      <c r="AC241" s="181"/>
      <c r="AD241" s="181"/>
      <c r="AE241" s="181"/>
      <c r="AF241" s="181"/>
      <c r="AG241" s="181"/>
      <c r="AH241" s="181"/>
      <c r="AI241" s="181"/>
      <c r="AJ241" s="181"/>
      <c r="AK241" s="181"/>
      <c r="AL241" s="181"/>
      <c r="AM241" s="181"/>
      <c r="AN241" s="181"/>
      <c r="AO241" s="181"/>
      <c r="AP241" s="181"/>
      <c r="AQ241" s="181"/>
      <c r="AR241" s="181"/>
      <c r="AS241" s="181"/>
      <c r="AT241" s="181"/>
      <c r="AU241" s="181"/>
      <c r="AV241" s="181"/>
      <c r="AW241" s="181"/>
      <c r="AX241" s="181"/>
      <c r="AY241" s="181"/>
      <c r="AZ241" s="181"/>
      <c r="BA241" s="181"/>
      <c r="BB241" s="181"/>
      <c r="BC241" s="181"/>
      <c r="BD241" s="181"/>
      <c r="BE241" s="181"/>
    </row>
    <row r="242" spans="2:57" x14ac:dyDescent="0.25">
      <c r="B242" s="181"/>
      <c r="C242" s="181"/>
      <c r="D242" s="451"/>
      <c r="E242" s="181"/>
      <c r="F242" s="181"/>
      <c r="G242" s="181"/>
      <c r="H242" s="181"/>
      <c r="I242" s="181"/>
      <c r="J242" s="181"/>
      <c r="K242" s="181"/>
      <c r="L242" s="187"/>
      <c r="M242" s="181"/>
      <c r="N242" s="181"/>
      <c r="O242" s="181"/>
      <c r="P242" s="181"/>
      <c r="Q242" s="181"/>
      <c r="R242" s="181"/>
      <c r="S242" s="181"/>
      <c r="T242" s="181"/>
      <c r="U242" s="181"/>
      <c r="V242" s="181"/>
      <c r="W242" s="181"/>
      <c r="X242" s="181"/>
      <c r="Y242" s="181"/>
      <c r="Z242" s="181"/>
      <c r="AA242" s="181"/>
      <c r="AB242" s="181"/>
      <c r="AC242" s="181"/>
      <c r="AD242" s="181"/>
      <c r="AE242" s="181"/>
      <c r="AF242" s="181"/>
      <c r="AG242" s="181"/>
      <c r="AH242" s="181"/>
      <c r="AI242" s="181"/>
      <c r="AJ242" s="181"/>
      <c r="AK242" s="181"/>
      <c r="AL242" s="181"/>
      <c r="AM242" s="181"/>
      <c r="AN242" s="181"/>
      <c r="AO242" s="181"/>
      <c r="AP242" s="181"/>
      <c r="AQ242" s="181"/>
      <c r="AR242" s="181"/>
      <c r="AS242" s="181"/>
      <c r="AT242" s="181"/>
      <c r="AU242" s="181"/>
      <c r="AV242" s="181"/>
      <c r="AW242" s="181"/>
      <c r="AX242" s="181"/>
      <c r="AY242" s="181"/>
      <c r="AZ242" s="181"/>
      <c r="BA242" s="181"/>
      <c r="BB242" s="181"/>
      <c r="BC242" s="181"/>
      <c r="BD242" s="181"/>
      <c r="BE242" s="181"/>
    </row>
    <row r="243" spans="2:57" x14ac:dyDescent="0.25">
      <c r="B243" s="181"/>
      <c r="C243" s="181"/>
      <c r="D243" s="451"/>
      <c r="E243" s="181"/>
      <c r="F243" s="181"/>
      <c r="G243" s="181"/>
      <c r="H243" s="181"/>
      <c r="I243" s="181"/>
      <c r="J243" s="181"/>
      <c r="K243" s="181"/>
      <c r="L243" s="187"/>
      <c r="M243" s="181"/>
      <c r="N243" s="181"/>
      <c r="O243" s="181"/>
      <c r="P243" s="181"/>
      <c r="Q243" s="181"/>
      <c r="R243" s="181"/>
      <c r="S243" s="181"/>
      <c r="T243" s="181"/>
      <c r="U243" s="181"/>
      <c r="V243" s="181"/>
      <c r="W243" s="181"/>
      <c r="X243" s="181"/>
      <c r="Y243" s="181"/>
      <c r="Z243" s="181"/>
      <c r="AA243" s="181"/>
      <c r="AB243" s="181"/>
      <c r="AC243" s="181"/>
      <c r="AD243" s="181"/>
      <c r="AE243" s="181"/>
      <c r="AF243" s="181"/>
      <c r="AG243" s="181"/>
      <c r="AH243" s="181"/>
      <c r="AI243" s="181"/>
      <c r="AJ243" s="181"/>
      <c r="AK243" s="181"/>
      <c r="AL243" s="181"/>
      <c r="AM243" s="181"/>
      <c r="AN243" s="181"/>
      <c r="AO243" s="181"/>
      <c r="AP243" s="181"/>
      <c r="AQ243" s="181"/>
      <c r="AR243" s="181"/>
      <c r="AS243" s="181"/>
      <c r="AT243" s="181"/>
      <c r="AU243" s="181"/>
      <c r="AV243" s="181"/>
      <c r="AW243" s="181"/>
      <c r="AX243" s="181"/>
      <c r="AY243" s="181"/>
      <c r="AZ243" s="181"/>
      <c r="BA243" s="181"/>
      <c r="BB243" s="181"/>
      <c r="BC243" s="181"/>
      <c r="BD243" s="181"/>
      <c r="BE243" s="181"/>
    </row>
    <row r="244" spans="2:57" x14ac:dyDescent="0.25">
      <c r="B244" s="181"/>
      <c r="C244" s="181"/>
      <c r="D244" s="451"/>
      <c r="E244" s="181"/>
      <c r="F244" s="181"/>
      <c r="G244" s="181"/>
      <c r="H244" s="181"/>
      <c r="I244" s="181"/>
      <c r="J244" s="181"/>
      <c r="K244" s="181"/>
      <c r="L244" s="187"/>
      <c r="M244" s="181"/>
      <c r="N244" s="181"/>
      <c r="O244" s="181"/>
      <c r="P244" s="181"/>
      <c r="Q244" s="181"/>
      <c r="R244" s="181"/>
      <c r="S244" s="181"/>
      <c r="T244" s="181"/>
      <c r="U244" s="181"/>
      <c r="V244" s="181"/>
      <c r="W244" s="181"/>
      <c r="X244" s="181"/>
      <c r="Y244" s="181"/>
      <c r="Z244" s="181"/>
      <c r="AA244" s="181"/>
      <c r="AB244" s="181"/>
      <c r="AC244" s="181"/>
      <c r="AD244" s="181"/>
      <c r="AE244" s="181"/>
      <c r="AF244" s="181"/>
      <c r="AG244" s="181"/>
      <c r="AH244" s="181"/>
      <c r="AI244" s="181"/>
      <c r="AJ244" s="181"/>
      <c r="AK244" s="181"/>
      <c r="AL244" s="181"/>
      <c r="AM244" s="181"/>
      <c r="AN244" s="181"/>
      <c r="AO244" s="181"/>
      <c r="AP244" s="181"/>
      <c r="AQ244" s="181"/>
      <c r="AR244" s="181"/>
      <c r="AS244" s="181"/>
      <c r="AT244" s="181"/>
      <c r="AU244" s="181"/>
      <c r="AV244" s="181"/>
      <c r="AW244" s="181"/>
      <c r="AX244" s="181"/>
      <c r="AY244" s="181"/>
      <c r="AZ244" s="181"/>
      <c r="BA244" s="181"/>
      <c r="BB244" s="181"/>
      <c r="BC244" s="181"/>
      <c r="BD244" s="181"/>
      <c r="BE244" s="181"/>
    </row>
    <row r="245" spans="2:57" x14ac:dyDescent="0.25">
      <c r="B245" s="181"/>
      <c r="C245" s="181"/>
      <c r="D245" s="451"/>
      <c r="E245" s="181"/>
      <c r="F245" s="181"/>
      <c r="G245" s="181"/>
      <c r="H245" s="181"/>
      <c r="I245" s="181"/>
      <c r="J245" s="181"/>
      <c r="K245" s="181"/>
      <c r="L245" s="187"/>
      <c r="M245" s="181"/>
      <c r="N245" s="181"/>
      <c r="O245" s="181"/>
      <c r="P245" s="181"/>
      <c r="Q245" s="181"/>
      <c r="R245" s="181"/>
      <c r="S245" s="181"/>
      <c r="T245" s="181"/>
      <c r="U245" s="181"/>
      <c r="V245" s="181"/>
      <c r="W245" s="181"/>
      <c r="X245" s="181"/>
      <c r="Y245" s="181"/>
      <c r="Z245" s="181"/>
      <c r="AA245" s="181"/>
      <c r="AB245" s="181"/>
      <c r="AC245" s="181"/>
      <c r="AD245" s="181"/>
      <c r="AE245" s="181"/>
      <c r="AF245" s="181"/>
      <c r="AG245" s="181"/>
      <c r="AH245" s="181"/>
      <c r="AI245" s="181"/>
      <c r="AJ245" s="181"/>
      <c r="AK245" s="181"/>
      <c r="AL245" s="181"/>
      <c r="AM245" s="181"/>
      <c r="AN245" s="181"/>
      <c r="AO245" s="181"/>
      <c r="AP245" s="181"/>
      <c r="AQ245" s="181"/>
      <c r="AR245" s="181"/>
      <c r="AS245" s="181"/>
      <c r="AT245" s="181"/>
      <c r="AU245" s="181"/>
      <c r="AV245" s="181"/>
      <c r="AW245" s="181"/>
      <c r="AX245" s="181"/>
      <c r="AY245" s="181"/>
      <c r="AZ245" s="181"/>
      <c r="BA245" s="181"/>
      <c r="BB245" s="181"/>
      <c r="BC245" s="181"/>
      <c r="BD245" s="181"/>
      <c r="BE245" s="181"/>
    </row>
    <row r="246" spans="2:57" x14ac:dyDescent="0.25">
      <c r="B246" s="181"/>
      <c r="C246" s="181"/>
      <c r="D246" s="451"/>
      <c r="E246" s="181"/>
      <c r="F246" s="181"/>
      <c r="G246" s="181"/>
      <c r="H246" s="181"/>
      <c r="I246" s="181"/>
      <c r="J246" s="181"/>
      <c r="K246" s="181"/>
      <c r="L246" s="187"/>
      <c r="M246" s="181"/>
      <c r="N246" s="181"/>
      <c r="O246" s="181"/>
      <c r="P246" s="181"/>
      <c r="Q246" s="181"/>
      <c r="R246" s="181"/>
      <c r="S246" s="181"/>
      <c r="T246" s="181"/>
      <c r="U246" s="181"/>
      <c r="V246" s="181"/>
      <c r="W246" s="181"/>
      <c r="X246" s="181"/>
      <c r="Y246" s="181"/>
      <c r="Z246" s="181"/>
      <c r="AA246" s="181"/>
      <c r="AB246" s="181"/>
      <c r="AC246" s="181"/>
      <c r="AD246" s="181"/>
      <c r="AE246" s="181"/>
      <c r="AF246" s="181"/>
      <c r="AG246" s="181"/>
      <c r="AH246" s="181"/>
      <c r="AI246" s="181"/>
      <c r="AJ246" s="181"/>
      <c r="AK246" s="181"/>
      <c r="AL246" s="181"/>
      <c r="AM246" s="181"/>
      <c r="AN246" s="181"/>
      <c r="AO246" s="181"/>
      <c r="AP246" s="181"/>
      <c r="AQ246" s="181"/>
      <c r="AR246" s="181"/>
      <c r="AS246" s="181"/>
      <c r="AT246" s="181"/>
      <c r="AU246" s="181"/>
      <c r="AV246" s="181"/>
      <c r="AW246" s="181"/>
      <c r="AX246" s="181"/>
      <c r="AY246" s="181"/>
      <c r="AZ246" s="181"/>
      <c r="BA246" s="181"/>
      <c r="BB246" s="181"/>
      <c r="BC246" s="181"/>
      <c r="BD246" s="181"/>
      <c r="BE246" s="181"/>
    </row>
    <row r="247" spans="2:57" x14ac:dyDescent="0.25">
      <c r="B247" s="181"/>
      <c r="C247" s="181"/>
      <c r="D247" s="451"/>
      <c r="E247" s="181"/>
      <c r="F247" s="181"/>
      <c r="G247" s="181"/>
      <c r="H247" s="181"/>
      <c r="I247" s="181"/>
      <c r="J247" s="181"/>
      <c r="K247" s="181"/>
      <c r="L247" s="187"/>
      <c r="M247" s="181"/>
      <c r="N247" s="181"/>
      <c r="O247" s="181"/>
      <c r="P247" s="181"/>
      <c r="Q247" s="181"/>
      <c r="R247" s="181"/>
      <c r="S247" s="181"/>
      <c r="T247" s="181"/>
      <c r="U247" s="181"/>
      <c r="V247" s="181"/>
      <c r="W247" s="181"/>
      <c r="X247" s="181"/>
      <c r="Y247" s="181"/>
      <c r="Z247" s="181"/>
      <c r="AA247" s="181"/>
      <c r="AB247" s="181"/>
      <c r="AC247" s="181"/>
      <c r="AD247" s="181"/>
      <c r="AE247" s="181"/>
      <c r="AF247" s="181"/>
      <c r="AG247" s="181"/>
      <c r="AH247" s="181"/>
      <c r="AI247" s="181"/>
      <c r="AJ247" s="181"/>
      <c r="AK247" s="181"/>
      <c r="AL247" s="181"/>
      <c r="AM247" s="181"/>
      <c r="AN247" s="181"/>
      <c r="AO247" s="181"/>
      <c r="AP247" s="181"/>
      <c r="AQ247" s="181"/>
      <c r="AR247" s="181"/>
      <c r="AS247" s="181"/>
      <c r="AT247" s="181"/>
      <c r="AU247" s="181"/>
      <c r="AV247" s="181"/>
      <c r="AW247" s="181"/>
      <c r="AX247" s="181"/>
      <c r="AY247" s="181"/>
      <c r="AZ247" s="181"/>
      <c r="BA247" s="181"/>
      <c r="BB247" s="181"/>
      <c r="BC247" s="181"/>
      <c r="BD247" s="181"/>
      <c r="BE247" s="181"/>
    </row>
    <row r="248" spans="2:57" x14ac:dyDescent="0.25">
      <c r="B248" s="181"/>
      <c r="C248" s="181"/>
      <c r="D248" s="451"/>
      <c r="E248" s="181"/>
      <c r="F248" s="181"/>
      <c r="G248" s="181"/>
      <c r="H248" s="181"/>
      <c r="I248" s="181"/>
      <c r="J248" s="181"/>
      <c r="K248" s="181"/>
      <c r="L248" s="187"/>
      <c r="M248" s="181"/>
      <c r="N248" s="181"/>
      <c r="O248" s="181"/>
      <c r="P248" s="181"/>
      <c r="Q248" s="181"/>
      <c r="R248" s="181"/>
      <c r="S248" s="181"/>
      <c r="T248" s="181"/>
      <c r="U248" s="181"/>
      <c r="V248" s="181"/>
      <c r="W248" s="181"/>
      <c r="X248" s="181"/>
      <c r="Y248" s="181"/>
      <c r="Z248" s="181"/>
      <c r="AA248" s="181"/>
      <c r="AB248" s="181"/>
      <c r="AC248" s="181"/>
      <c r="AD248" s="181"/>
      <c r="AE248" s="181"/>
      <c r="AF248" s="181"/>
      <c r="AG248" s="181"/>
      <c r="AH248" s="181"/>
      <c r="AI248" s="181"/>
      <c r="AJ248" s="181"/>
      <c r="AK248" s="181"/>
      <c r="AL248" s="181"/>
      <c r="AM248" s="181"/>
      <c r="AN248" s="181"/>
      <c r="AO248" s="181"/>
      <c r="AP248" s="181"/>
      <c r="AQ248" s="181"/>
      <c r="AR248" s="181"/>
      <c r="AS248" s="181"/>
      <c r="AT248" s="181"/>
      <c r="AU248" s="181"/>
      <c r="AV248" s="181"/>
      <c r="AW248" s="181"/>
      <c r="AX248" s="181"/>
      <c r="AY248" s="181"/>
      <c r="AZ248" s="181"/>
      <c r="BA248" s="181"/>
      <c r="BB248" s="181"/>
      <c r="BC248" s="181"/>
      <c r="BD248" s="181"/>
      <c r="BE248" s="181"/>
    </row>
    <row r="249" spans="2:57" x14ac:dyDescent="0.25">
      <c r="B249" s="181"/>
      <c r="C249" s="181"/>
      <c r="D249" s="451"/>
      <c r="E249" s="181"/>
      <c r="F249" s="181"/>
      <c r="G249" s="181"/>
      <c r="H249" s="181"/>
      <c r="I249" s="181"/>
      <c r="J249" s="181"/>
      <c r="K249" s="181"/>
      <c r="L249" s="187"/>
      <c r="M249" s="181"/>
      <c r="N249" s="181"/>
      <c r="O249" s="181"/>
      <c r="P249" s="181"/>
      <c r="Q249" s="181"/>
      <c r="R249" s="181"/>
      <c r="S249" s="181"/>
      <c r="T249" s="181"/>
      <c r="U249" s="181"/>
      <c r="V249" s="181"/>
      <c r="W249" s="181"/>
      <c r="X249" s="181"/>
      <c r="Y249" s="181"/>
      <c r="Z249" s="181"/>
      <c r="AA249" s="181"/>
      <c r="AB249" s="181"/>
      <c r="AC249" s="181"/>
      <c r="AD249" s="181"/>
      <c r="AE249" s="181"/>
      <c r="AF249" s="181"/>
      <c r="AG249" s="181"/>
      <c r="AH249" s="181"/>
      <c r="AI249" s="181"/>
      <c r="AJ249" s="181"/>
      <c r="AK249" s="181"/>
      <c r="AL249" s="181"/>
      <c r="AM249" s="181"/>
      <c r="AN249" s="181"/>
      <c r="AO249" s="181"/>
      <c r="AP249" s="181"/>
      <c r="AQ249" s="181"/>
      <c r="AR249" s="181"/>
      <c r="AS249" s="181"/>
      <c r="AT249" s="181"/>
      <c r="AU249" s="181"/>
      <c r="AV249" s="181"/>
      <c r="AW249" s="181"/>
      <c r="AX249" s="181"/>
      <c r="AY249" s="181"/>
      <c r="AZ249" s="181"/>
      <c r="BA249" s="181"/>
      <c r="BB249" s="181"/>
      <c r="BC249" s="181"/>
      <c r="BD249" s="181"/>
      <c r="BE249" s="181"/>
    </row>
    <row r="250" spans="2:57" x14ac:dyDescent="0.25">
      <c r="B250" s="181"/>
      <c r="C250" s="181"/>
      <c r="D250" s="451"/>
      <c r="E250" s="181"/>
      <c r="F250" s="181"/>
      <c r="G250" s="181"/>
      <c r="H250" s="181"/>
      <c r="I250" s="181"/>
      <c r="J250" s="181"/>
      <c r="K250" s="181"/>
      <c r="L250" s="187"/>
      <c r="M250" s="181"/>
      <c r="N250" s="181"/>
      <c r="O250" s="181"/>
      <c r="P250" s="181"/>
      <c r="Q250" s="181"/>
      <c r="R250" s="181"/>
      <c r="S250" s="181"/>
      <c r="T250" s="181"/>
      <c r="U250" s="181"/>
      <c r="V250" s="181"/>
      <c r="W250" s="181"/>
      <c r="X250" s="181"/>
      <c r="Y250" s="181"/>
      <c r="Z250" s="181"/>
      <c r="AA250" s="181"/>
      <c r="AB250" s="181"/>
      <c r="AC250" s="181"/>
      <c r="AD250" s="181"/>
      <c r="AE250" s="181"/>
      <c r="AF250" s="181"/>
      <c r="AG250" s="181"/>
      <c r="AH250" s="181"/>
      <c r="AI250" s="181"/>
      <c r="AJ250" s="181"/>
      <c r="AK250" s="181"/>
      <c r="AL250" s="181"/>
      <c r="AM250" s="181"/>
      <c r="AN250" s="181"/>
      <c r="AO250" s="181"/>
      <c r="AP250" s="181"/>
      <c r="AQ250" s="181"/>
      <c r="AR250" s="181"/>
      <c r="AS250" s="181"/>
      <c r="AT250" s="181"/>
      <c r="AU250" s="181"/>
      <c r="AV250" s="181"/>
      <c r="AW250" s="181"/>
      <c r="AX250" s="181"/>
      <c r="AY250" s="181"/>
      <c r="AZ250" s="181"/>
      <c r="BA250" s="181"/>
      <c r="BB250" s="181"/>
      <c r="BC250" s="181"/>
      <c r="BD250" s="181"/>
      <c r="BE250" s="181"/>
    </row>
    <row r="251" spans="2:57" x14ac:dyDescent="0.25">
      <c r="B251" s="181"/>
      <c r="C251" s="181"/>
      <c r="D251" s="451"/>
      <c r="E251" s="181"/>
      <c r="F251" s="181"/>
      <c r="G251" s="181"/>
      <c r="H251" s="181"/>
      <c r="I251" s="181"/>
      <c r="J251" s="181"/>
      <c r="K251" s="181"/>
      <c r="L251" s="187"/>
      <c r="M251" s="181"/>
      <c r="N251" s="181"/>
      <c r="O251" s="181"/>
      <c r="P251" s="181"/>
      <c r="Q251" s="181"/>
      <c r="R251" s="181"/>
      <c r="S251" s="181"/>
      <c r="T251" s="181"/>
      <c r="U251" s="181"/>
      <c r="V251" s="181"/>
      <c r="W251" s="181"/>
      <c r="X251" s="181"/>
      <c r="Y251" s="181"/>
      <c r="Z251" s="181"/>
      <c r="AA251" s="181"/>
      <c r="AB251" s="181"/>
      <c r="AC251" s="181"/>
      <c r="AD251" s="181"/>
      <c r="AE251" s="181"/>
      <c r="AF251" s="181"/>
      <c r="AG251" s="181"/>
      <c r="AH251" s="181"/>
      <c r="AI251" s="181"/>
      <c r="AJ251" s="181"/>
      <c r="AK251" s="181"/>
      <c r="AL251" s="181"/>
      <c r="AM251" s="181"/>
      <c r="AN251" s="181"/>
      <c r="AO251" s="181"/>
      <c r="AP251" s="181"/>
      <c r="AQ251" s="181"/>
      <c r="AR251" s="181"/>
      <c r="AS251" s="181"/>
      <c r="AT251" s="181"/>
      <c r="AU251" s="181"/>
      <c r="AV251" s="181"/>
      <c r="AW251" s="181"/>
      <c r="AX251" s="181"/>
      <c r="AY251" s="181"/>
      <c r="AZ251" s="181"/>
      <c r="BA251" s="181"/>
      <c r="BB251" s="181"/>
      <c r="BC251" s="181"/>
      <c r="BD251" s="181"/>
      <c r="BE251" s="181"/>
    </row>
    <row r="252" spans="2:57" x14ac:dyDescent="0.25">
      <c r="B252" s="181"/>
      <c r="C252" s="181"/>
      <c r="D252" s="451"/>
      <c r="E252" s="181"/>
      <c r="F252" s="181"/>
      <c r="G252" s="181"/>
      <c r="H252" s="181"/>
      <c r="I252" s="181"/>
      <c r="J252" s="181"/>
      <c r="K252" s="181"/>
      <c r="L252" s="187"/>
      <c r="M252" s="181"/>
      <c r="N252" s="181"/>
      <c r="O252" s="181"/>
      <c r="P252" s="181"/>
      <c r="Q252" s="181"/>
      <c r="R252" s="181"/>
      <c r="S252" s="181"/>
      <c r="T252" s="181"/>
      <c r="U252" s="181"/>
      <c r="V252" s="181"/>
      <c r="W252" s="181"/>
      <c r="X252" s="181"/>
      <c r="Y252" s="181"/>
      <c r="Z252" s="181"/>
      <c r="AA252" s="181"/>
      <c r="AB252" s="181"/>
      <c r="AC252" s="181"/>
      <c r="AD252" s="181"/>
      <c r="AE252" s="181"/>
      <c r="AF252" s="181"/>
      <c r="AG252" s="181"/>
      <c r="AH252" s="181"/>
      <c r="AI252" s="181"/>
      <c r="AJ252" s="181"/>
      <c r="AK252" s="181"/>
      <c r="AL252" s="181"/>
      <c r="AM252" s="181"/>
      <c r="AN252" s="181"/>
      <c r="AO252" s="181"/>
      <c r="AP252" s="181"/>
      <c r="AQ252" s="181"/>
      <c r="AR252" s="181"/>
      <c r="AS252" s="181"/>
      <c r="AT252" s="181"/>
      <c r="AU252" s="181"/>
      <c r="AV252" s="181"/>
      <c r="AW252" s="181"/>
      <c r="AX252" s="181"/>
      <c r="AY252" s="181"/>
      <c r="AZ252" s="181"/>
      <c r="BA252" s="181"/>
      <c r="BB252" s="181"/>
      <c r="BC252" s="181"/>
      <c r="BD252" s="181"/>
      <c r="BE252" s="181"/>
    </row>
    <row r="253" spans="2:57" x14ac:dyDescent="0.25">
      <c r="B253" s="181"/>
      <c r="C253" s="181"/>
      <c r="D253" s="451"/>
      <c r="E253" s="181"/>
      <c r="F253" s="181"/>
      <c r="G253" s="181"/>
      <c r="H253" s="181"/>
      <c r="I253" s="181"/>
      <c r="J253" s="181"/>
      <c r="K253" s="181"/>
      <c r="L253" s="187"/>
      <c r="M253" s="181"/>
      <c r="N253" s="181"/>
      <c r="O253" s="181"/>
      <c r="P253" s="181"/>
      <c r="Q253" s="181"/>
      <c r="R253" s="181"/>
      <c r="S253" s="181"/>
      <c r="T253" s="181"/>
      <c r="U253" s="181"/>
      <c r="V253" s="181"/>
      <c r="W253" s="181"/>
      <c r="X253" s="181"/>
      <c r="Y253" s="181"/>
      <c r="Z253" s="181"/>
      <c r="AA253" s="181"/>
      <c r="AB253" s="181"/>
      <c r="AC253" s="181"/>
      <c r="AD253" s="181"/>
      <c r="AE253" s="181"/>
      <c r="AF253" s="181"/>
      <c r="AG253" s="181"/>
      <c r="AH253" s="181"/>
      <c r="AI253" s="181"/>
      <c r="AJ253" s="181"/>
      <c r="AK253" s="181"/>
      <c r="AL253" s="181"/>
      <c r="AM253" s="181"/>
      <c r="AN253" s="181"/>
      <c r="AO253" s="181"/>
      <c r="AP253" s="181"/>
      <c r="AQ253" s="181"/>
      <c r="AR253" s="181"/>
      <c r="AS253" s="181"/>
      <c r="AT253" s="181"/>
      <c r="AU253" s="181"/>
      <c r="AV253" s="181"/>
      <c r="AW253" s="181"/>
      <c r="AX253" s="181"/>
      <c r="AY253" s="181"/>
      <c r="AZ253" s="181"/>
      <c r="BA253" s="181"/>
      <c r="BB253" s="181"/>
      <c r="BC253" s="181"/>
      <c r="BD253" s="181"/>
      <c r="BE253" s="181"/>
    </row>
    <row r="254" spans="2:57" x14ac:dyDescent="0.25">
      <c r="B254" s="181"/>
      <c r="C254" s="181"/>
      <c r="D254" s="451"/>
      <c r="E254" s="181"/>
      <c r="F254" s="181"/>
      <c r="G254" s="181"/>
      <c r="H254" s="181"/>
      <c r="I254" s="181"/>
      <c r="J254" s="181"/>
      <c r="K254" s="181"/>
      <c r="L254" s="187"/>
      <c r="M254" s="181"/>
      <c r="N254" s="181"/>
      <c r="O254" s="181"/>
      <c r="P254" s="181"/>
      <c r="Q254" s="181"/>
      <c r="R254" s="181"/>
      <c r="S254" s="181"/>
      <c r="T254" s="181"/>
      <c r="U254" s="181"/>
      <c r="V254" s="181"/>
      <c r="W254" s="181"/>
      <c r="X254" s="181"/>
      <c r="Y254" s="181"/>
      <c r="Z254" s="181"/>
      <c r="AA254" s="181"/>
      <c r="AB254" s="181"/>
      <c r="AC254" s="181"/>
      <c r="AD254" s="181"/>
      <c r="AE254" s="181"/>
      <c r="AF254" s="181"/>
      <c r="AG254" s="181"/>
      <c r="AH254" s="181"/>
      <c r="AI254" s="181"/>
      <c r="AJ254" s="181"/>
      <c r="AK254" s="181"/>
      <c r="AL254" s="181"/>
      <c r="AM254" s="181"/>
      <c r="AN254" s="181"/>
      <c r="AO254" s="181"/>
      <c r="AP254" s="181"/>
      <c r="AQ254" s="181"/>
      <c r="AR254" s="181"/>
      <c r="AS254" s="181"/>
      <c r="AT254" s="181"/>
      <c r="AU254" s="181"/>
      <c r="AV254" s="181"/>
      <c r="AW254" s="181"/>
      <c r="AX254" s="181"/>
      <c r="AY254" s="181"/>
      <c r="AZ254" s="181"/>
      <c r="BA254" s="181"/>
      <c r="BB254" s="181"/>
      <c r="BC254" s="181"/>
      <c r="BD254" s="181"/>
      <c r="BE254" s="181"/>
    </row>
    <row r="255" spans="2:57" x14ac:dyDescent="0.25">
      <c r="B255" s="181"/>
      <c r="C255" s="181"/>
      <c r="D255" s="451"/>
      <c r="E255" s="181"/>
      <c r="F255" s="181"/>
      <c r="G255" s="181"/>
      <c r="H255" s="181"/>
      <c r="I255" s="181"/>
      <c r="J255" s="181"/>
      <c r="K255" s="181"/>
      <c r="L255" s="187"/>
      <c r="M255" s="181"/>
      <c r="N255" s="181"/>
      <c r="O255" s="181"/>
      <c r="P255" s="181"/>
      <c r="Q255" s="181"/>
      <c r="R255" s="181"/>
      <c r="S255" s="181"/>
      <c r="T255" s="181"/>
      <c r="U255" s="181"/>
      <c r="V255" s="181"/>
      <c r="W255" s="181"/>
      <c r="X255" s="181"/>
      <c r="Y255" s="181"/>
      <c r="Z255" s="181"/>
      <c r="AA255" s="181"/>
      <c r="AB255" s="181"/>
      <c r="AC255" s="181"/>
      <c r="AD255" s="181"/>
      <c r="AE255" s="181"/>
      <c r="AF255" s="181"/>
      <c r="AG255" s="181"/>
      <c r="AH255" s="181"/>
      <c r="AI255" s="181"/>
      <c r="AJ255" s="181"/>
      <c r="AK255" s="181"/>
      <c r="AL255" s="181"/>
      <c r="AM255" s="181"/>
      <c r="AN255" s="181"/>
      <c r="AO255" s="181"/>
      <c r="AP255" s="181"/>
      <c r="AQ255" s="181"/>
      <c r="AR255" s="181"/>
      <c r="AS255" s="181"/>
      <c r="AT255" s="181"/>
      <c r="AU255" s="181"/>
      <c r="AV255" s="181"/>
      <c r="AW255" s="181"/>
      <c r="AX255" s="181"/>
      <c r="AY255" s="181"/>
      <c r="AZ255" s="181"/>
      <c r="BA255" s="181"/>
      <c r="BB255" s="181"/>
      <c r="BC255" s="181"/>
      <c r="BD255" s="181"/>
      <c r="BE255" s="181"/>
    </row>
    <row r="256" spans="2:57" x14ac:dyDescent="0.25">
      <c r="B256" s="181"/>
      <c r="C256" s="181"/>
      <c r="D256" s="451"/>
      <c r="E256" s="181"/>
      <c r="F256" s="181"/>
      <c r="G256" s="181"/>
      <c r="H256" s="181"/>
      <c r="I256" s="181"/>
      <c r="J256" s="181"/>
      <c r="K256" s="181"/>
      <c r="L256" s="187"/>
      <c r="M256" s="181"/>
      <c r="N256" s="181"/>
      <c r="O256" s="181"/>
      <c r="P256" s="181"/>
      <c r="Q256" s="181"/>
      <c r="R256" s="181"/>
      <c r="S256" s="181"/>
      <c r="T256" s="181"/>
      <c r="U256" s="181"/>
      <c r="V256" s="181"/>
      <c r="W256" s="181"/>
      <c r="X256" s="181"/>
      <c r="Y256" s="181"/>
      <c r="Z256" s="181"/>
      <c r="AA256" s="181"/>
      <c r="AB256" s="181"/>
      <c r="AC256" s="181"/>
      <c r="AD256" s="181"/>
      <c r="AE256" s="181"/>
      <c r="AF256" s="181"/>
      <c r="AG256" s="181"/>
      <c r="AH256" s="181"/>
      <c r="AI256" s="181"/>
      <c r="AJ256" s="181"/>
      <c r="AK256" s="181"/>
      <c r="AL256" s="181"/>
      <c r="AM256" s="181"/>
      <c r="AN256" s="181"/>
      <c r="AO256" s="181"/>
      <c r="AP256" s="181"/>
      <c r="AQ256" s="181"/>
      <c r="AR256" s="181"/>
      <c r="AS256" s="181"/>
      <c r="AT256" s="181"/>
      <c r="AU256" s="181"/>
      <c r="AV256" s="181"/>
      <c r="AW256" s="181"/>
      <c r="AX256" s="181"/>
      <c r="AY256" s="181"/>
      <c r="AZ256" s="181"/>
      <c r="BA256" s="181"/>
      <c r="BB256" s="181"/>
      <c r="BC256" s="181"/>
      <c r="BD256" s="181"/>
      <c r="BE256" s="181"/>
    </row>
    <row r="257" spans="2:57" x14ac:dyDescent="0.25">
      <c r="B257" s="181"/>
      <c r="C257" s="181"/>
      <c r="D257" s="451"/>
      <c r="E257" s="181"/>
      <c r="F257" s="181"/>
      <c r="G257" s="181"/>
      <c r="H257" s="181"/>
      <c r="I257" s="181"/>
      <c r="J257" s="181"/>
      <c r="K257" s="181"/>
      <c r="L257" s="187"/>
      <c r="M257" s="181"/>
      <c r="N257" s="181"/>
      <c r="O257" s="181"/>
      <c r="P257" s="181"/>
      <c r="Q257" s="181"/>
      <c r="R257" s="181"/>
      <c r="S257" s="181"/>
      <c r="T257" s="181"/>
      <c r="U257" s="181"/>
      <c r="V257" s="181"/>
      <c r="W257" s="181"/>
      <c r="X257" s="181"/>
      <c r="Y257" s="181"/>
      <c r="Z257" s="181"/>
      <c r="AA257" s="181"/>
      <c r="AB257" s="181"/>
      <c r="AC257" s="181"/>
      <c r="AD257" s="181"/>
      <c r="AE257" s="181"/>
      <c r="AF257" s="181"/>
      <c r="AG257" s="181"/>
      <c r="AH257" s="181"/>
      <c r="AI257" s="181"/>
      <c r="AJ257" s="181"/>
      <c r="AK257" s="181"/>
      <c r="AL257" s="181"/>
      <c r="AM257" s="181"/>
      <c r="AN257" s="181"/>
      <c r="AO257" s="181"/>
      <c r="AP257" s="181"/>
      <c r="AQ257" s="181"/>
      <c r="AR257" s="181"/>
      <c r="AS257" s="181"/>
      <c r="AT257" s="181"/>
      <c r="AU257" s="181"/>
      <c r="AV257" s="181"/>
      <c r="AW257" s="181"/>
      <c r="AX257" s="181"/>
      <c r="AY257" s="181"/>
      <c r="AZ257" s="181"/>
      <c r="BA257" s="181"/>
      <c r="BB257" s="181"/>
      <c r="BC257" s="181"/>
      <c r="BD257" s="181"/>
      <c r="BE257" s="181"/>
    </row>
    <row r="258" spans="2:57" x14ac:dyDescent="0.25">
      <c r="B258" s="181"/>
      <c r="C258" s="181"/>
      <c r="D258" s="451"/>
      <c r="E258" s="181"/>
      <c r="F258" s="181"/>
      <c r="G258" s="181"/>
      <c r="H258" s="181"/>
      <c r="I258" s="181"/>
      <c r="J258" s="181"/>
      <c r="K258" s="181"/>
      <c r="L258" s="187"/>
      <c r="M258" s="181"/>
      <c r="N258" s="181"/>
      <c r="O258" s="181"/>
      <c r="P258" s="181"/>
      <c r="Q258" s="181"/>
      <c r="R258" s="181"/>
      <c r="S258" s="181"/>
      <c r="T258" s="181"/>
      <c r="U258" s="181"/>
      <c r="V258" s="181"/>
      <c r="W258" s="181"/>
      <c r="X258" s="181"/>
      <c r="Y258" s="181"/>
      <c r="Z258" s="181"/>
      <c r="AA258" s="181"/>
      <c r="AB258" s="181"/>
      <c r="AC258" s="181"/>
      <c r="AD258" s="181"/>
      <c r="AE258" s="181"/>
      <c r="AF258" s="181"/>
      <c r="AG258" s="181"/>
      <c r="AH258" s="181"/>
      <c r="AI258" s="181"/>
      <c r="AJ258" s="181"/>
      <c r="AK258" s="181"/>
      <c r="AL258" s="181"/>
      <c r="AM258" s="181"/>
      <c r="AN258" s="181"/>
      <c r="AO258" s="181"/>
      <c r="AP258" s="181"/>
      <c r="AQ258" s="181"/>
      <c r="AR258" s="181"/>
      <c r="AS258" s="181"/>
      <c r="AT258" s="181"/>
      <c r="AU258" s="181"/>
      <c r="AV258" s="181"/>
      <c r="AW258" s="181"/>
      <c r="AX258" s="181"/>
      <c r="AY258" s="181"/>
      <c r="AZ258" s="181"/>
      <c r="BA258" s="181"/>
      <c r="BB258" s="181"/>
      <c r="BC258" s="181"/>
      <c r="BD258" s="181"/>
      <c r="BE258" s="181"/>
    </row>
    <row r="259" spans="2:57" x14ac:dyDescent="0.25">
      <c r="B259" s="181"/>
      <c r="C259" s="181"/>
      <c r="D259" s="451"/>
      <c r="E259" s="181"/>
      <c r="F259" s="181"/>
      <c r="G259" s="181"/>
      <c r="H259" s="181"/>
      <c r="I259" s="181"/>
      <c r="J259" s="181"/>
      <c r="K259" s="181"/>
      <c r="L259" s="187"/>
      <c r="M259" s="181"/>
      <c r="N259" s="181"/>
      <c r="O259" s="181"/>
      <c r="P259" s="181"/>
      <c r="Q259" s="181"/>
      <c r="R259" s="181"/>
      <c r="S259" s="181"/>
      <c r="T259" s="181"/>
      <c r="U259" s="181"/>
      <c r="V259" s="181"/>
      <c r="W259" s="181"/>
      <c r="X259" s="181"/>
      <c r="Y259" s="181"/>
      <c r="Z259" s="181"/>
      <c r="AA259" s="181"/>
      <c r="AB259" s="181"/>
      <c r="AC259" s="181"/>
      <c r="AD259" s="181"/>
      <c r="AE259" s="181"/>
      <c r="AF259" s="181"/>
      <c r="AG259" s="181"/>
      <c r="AH259" s="181"/>
      <c r="AI259" s="181"/>
      <c r="AJ259" s="181"/>
      <c r="AK259" s="181"/>
      <c r="AL259" s="181"/>
      <c r="AM259" s="181"/>
      <c r="AN259" s="181"/>
      <c r="AO259" s="181"/>
      <c r="AP259" s="181"/>
      <c r="AQ259" s="181"/>
      <c r="AR259" s="181"/>
      <c r="AS259" s="181"/>
      <c r="AT259" s="181"/>
      <c r="AU259" s="181"/>
      <c r="AV259" s="181"/>
      <c r="AW259" s="181"/>
      <c r="AX259" s="181"/>
      <c r="AY259" s="181"/>
      <c r="AZ259" s="181"/>
      <c r="BA259" s="181"/>
      <c r="BB259" s="181"/>
      <c r="BC259" s="181"/>
      <c r="BD259" s="181"/>
      <c r="BE259" s="181"/>
    </row>
    <row r="260" spans="2:57" x14ac:dyDescent="0.25">
      <c r="B260" s="181"/>
      <c r="C260" s="181"/>
      <c r="D260" s="451"/>
      <c r="E260" s="181"/>
      <c r="F260" s="181"/>
      <c r="G260" s="181"/>
      <c r="H260" s="181"/>
      <c r="I260" s="181"/>
      <c r="J260" s="181"/>
      <c r="K260" s="181"/>
      <c r="L260" s="187"/>
      <c r="M260" s="181"/>
      <c r="N260" s="181"/>
      <c r="O260" s="181"/>
      <c r="P260" s="181"/>
      <c r="Q260" s="181"/>
      <c r="R260" s="181"/>
      <c r="S260" s="181"/>
      <c r="T260" s="181"/>
      <c r="U260" s="181"/>
      <c r="V260" s="181"/>
      <c r="W260" s="181"/>
      <c r="X260" s="181"/>
      <c r="Y260" s="181"/>
      <c r="Z260" s="181"/>
      <c r="AA260" s="181"/>
      <c r="AB260" s="181"/>
      <c r="AC260" s="181"/>
      <c r="AD260" s="181"/>
      <c r="AE260" s="181"/>
      <c r="AF260" s="181"/>
      <c r="AG260" s="181"/>
      <c r="AH260" s="181"/>
      <c r="AI260" s="181"/>
      <c r="AJ260" s="181"/>
      <c r="AK260" s="181"/>
      <c r="AL260" s="181"/>
      <c r="AM260" s="181"/>
      <c r="AN260" s="181"/>
      <c r="AO260" s="181"/>
      <c r="AP260" s="181"/>
      <c r="AQ260" s="181"/>
      <c r="AR260" s="181"/>
      <c r="AS260" s="181"/>
      <c r="AT260" s="181"/>
      <c r="AU260" s="181"/>
      <c r="AV260" s="181"/>
      <c r="AW260" s="181"/>
      <c r="AX260" s="181"/>
      <c r="AY260" s="181"/>
      <c r="AZ260" s="181"/>
      <c r="BA260" s="181"/>
      <c r="BB260" s="181"/>
      <c r="BC260" s="181"/>
      <c r="BD260" s="181"/>
      <c r="BE260" s="181"/>
    </row>
    <row r="261" spans="2:57" x14ac:dyDescent="0.25">
      <c r="B261" s="181"/>
      <c r="C261" s="181"/>
      <c r="D261" s="451"/>
      <c r="E261" s="181"/>
      <c r="F261" s="181"/>
      <c r="G261" s="181"/>
      <c r="H261" s="181"/>
      <c r="I261" s="181"/>
      <c r="J261" s="181"/>
      <c r="K261" s="181"/>
      <c r="L261" s="187"/>
      <c r="M261" s="181"/>
      <c r="N261" s="181"/>
      <c r="O261" s="181"/>
      <c r="P261" s="181"/>
      <c r="Q261" s="181"/>
      <c r="R261" s="181"/>
      <c r="S261" s="181"/>
      <c r="T261" s="181"/>
      <c r="U261" s="181"/>
      <c r="V261" s="181"/>
      <c r="W261" s="181"/>
      <c r="X261" s="181"/>
      <c r="Y261" s="181"/>
      <c r="Z261" s="181"/>
      <c r="AA261" s="181"/>
      <c r="AB261" s="181"/>
      <c r="AC261" s="181"/>
      <c r="AD261" s="181"/>
      <c r="AE261" s="181"/>
      <c r="AF261" s="181"/>
      <c r="AG261" s="181"/>
      <c r="AH261" s="181"/>
      <c r="AI261" s="181"/>
      <c r="AJ261" s="181"/>
      <c r="AK261" s="181"/>
      <c r="AL261" s="181"/>
      <c r="AM261" s="181"/>
      <c r="AN261" s="181"/>
      <c r="AO261" s="181"/>
      <c r="AP261" s="181"/>
      <c r="AQ261" s="181"/>
      <c r="AR261" s="181"/>
      <c r="AS261" s="181"/>
      <c r="AT261" s="181"/>
      <c r="AU261" s="181"/>
      <c r="AV261" s="181"/>
      <c r="AW261" s="181"/>
      <c r="AX261" s="181"/>
      <c r="AY261" s="181"/>
      <c r="AZ261" s="181"/>
      <c r="BA261" s="181"/>
      <c r="BB261" s="181"/>
      <c r="BC261" s="181"/>
      <c r="BD261" s="181"/>
      <c r="BE261" s="181"/>
    </row>
    <row r="262" spans="2:57" x14ac:dyDescent="0.25">
      <c r="B262" s="181"/>
      <c r="C262" s="181"/>
      <c r="D262" s="451"/>
      <c r="E262" s="181"/>
      <c r="F262" s="181"/>
      <c r="G262" s="181"/>
      <c r="H262" s="181"/>
      <c r="I262" s="181"/>
      <c r="J262" s="181"/>
      <c r="K262" s="181"/>
      <c r="L262" s="187"/>
      <c r="M262" s="181"/>
      <c r="N262" s="181"/>
      <c r="O262" s="181"/>
      <c r="P262" s="181"/>
      <c r="Q262" s="181"/>
      <c r="R262" s="181"/>
      <c r="S262" s="181"/>
      <c r="T262" s="181"/>
      <c r="U262" s="181"/>
      <c r="V262" s="181"/>
      <c r="W262" s="181"/>
      <c r="X262" s="181"/>
      <c r="Y262" s="181"/>
      <c r="Z262" s="181"/>
      <c r="AA262" s="181"/>
      <c r="AB262" s="181"/>
      <c r="AC262" s="181"/>
      <c r="AD262" s="181"/>
      <c r="AE262" s="181"/>
      <c r="AF262" s="181"/>
      <c r="AG262" s="181"/>
      <c r="AH262" s="181"/>
      <c r="AI262" s="181"/>
      <c r="AJ262" s="181"/>
      <c r="AK262" s="181"/>
      <c r="AL262" s="181"/>
      <c r="AM262" s="181"/>
      <c r="AN262" s="181"/>
      <c r="AO262" s="181"/>
      <c r="AP262" s="181"/>
      <c r="AQ262" s="181"/>
      <c r="AR262" s="181"/>
      <c r="AS262" s="181"/>
      <c r="AT262" s="181"/>
      <c r="AU262" s="181"/>
      <c r="AV262" s="181"/>
      <c r="AW262" s="181"/>
      <c r="AX262" s="181"/>
      <c r="AY262" s="181"/>
      <c r="AZ262" s="181"/>
      <c r="BA262" s="181"/>
      <c r="BB262" s="181"/>
      <c r="BC262" s="181"/>
      <c r="BD262" s="181"/>
      <c r="BE262" s="181"/>
    </row>
  </sheetData>
  <autoFilter ref="A2:N26">
    <filterColumn colId="7" showButton="0"/>
    <filterColumn colId="9" showButton="0"/>
  </autoFilter>
  <mergeCells count="409">
    <mergeCell ref="N168:N170"/>
    <mergeCell ref="D168:D170"/>
    <mergeCell ref="J164:J165"/>
    <mergeCell ref="K164:K165"/>
    <mergeCell ref="L164:L165"/>
    <mergeCell ref="M164:M165"/>
    <mergeCell ref="A164:A165"/>
    <mergeCell ref="B164:B165"/>
    <mergeCell ref="C164:C165"/>
    <mergeCell ref="D164:D165"/>
    <mergeCell ref="E164:E165"/>
    <mergeCell ref="J168:J170"/>
    <mergeCell ref="K168:K170"/>
    <mergeCell ref="L168:L170"/>
    <mergeCell ref="A168:A170"/>
    <mergeCell ref="B168:B170"/>
    <mergeCell ref="C168:C170"/>
    <mergeCell ref="E168:E170"/>
    <mergeCell ref="F168:F170"/>
    <mergeCell ref="M168:M170"/>
    <mergeCell ref="F133:F161"/>
    <mergeCell ref="J133:J161"/>
    <mergeCell ref="K133:K161"/>
    <mergeCell ref="L133:L161"/>
    <mergeCell ref="M133:M161"/>
    <mergeCell ref="F164:F165"/>
    <mergeCell ref="N133:N161"/>
    <mergeCell ref="A133:A161"/>
    <mergeCell ref="B133:B161"/>
    <mergeCell ref="C133:C161"/>
    <mergeCell ref="D133:D161"/>
    <mergeCell ref="E133:E161"/>
    <mergeCell ref="B129:B132"/>
    <mergeCell ref="C129:C132"/>
    <mergeCell ref="D129:D132"/>
    <mergeCell ref="E129:E132"/>
    <mergeCell ref="F129:F132"/>
    <mergeCell ref="A129:A132"/>
    <mergeCell ref="L129:L132"/>
    <mergeCell ref="M129:M132"/>
    <mergeCell ref="N129:N132"/>
    <mergeCell ref="J129:J132"/>
    <mergeCell ref="K129:K132"/>
    <mergeCell ref="M115:M116"/>
    <mergeCell ref="F115:F116"/>
    <mergeCell ref="N105:N109"/>
    <mergeCell ref="A111:A112"/>
    <mergeCell ref="B111:B112"/>
    <mergeCell ref="C111:C112"/>
    <mergeCell ref="D111:D112"/>
    <mergeCell ref="E111:E112"/>
    <mergeCell ref="A115:A116"/>
    <mergeCell ref="B115:B116"/>
    <mergeCell ref="C115:C116"/>
    <mergeCell ref="D115:D116"/>
    <mergeCell ref="E115:E116"/>
    <mergeCell ref="K105:K109"/>
    <mergeCell ref="F111:F112"/>
    <mergeCell ref="N115:N116"/>
    <mergeCell ref="J111:J112"/>
    <mergeCell ref="K111:K112"/>
    <mergeCell ref="L111:L112"/>
    <mergeCell ref="M111:M112"/>
    <mergeCell ref="N111:N112"/>
    <mergeCell ref="J115:J116"/>
    <mergeCell ref="K115:K116"/>
    <mergeCell ref="L115:L116"/>
    <mergeCell ref="A105:A109"/>
    <mergeCell ref="B105:B109"/>
    <mergeCell ref="C105:C109"/>
    <mergeCell ref="D105:D109"/>
    <mergeCell ref="E105:E109"/>
    <mergeCell ref="F105:F109"/>
    <mergeCell ref="J105:J109"/>
    <mergeCell ref="L105:L109"/>
    <mergeCell ref="M105:M109"/>
    <mergeCell ref="N98:N99"/>
    <mergeCell ref="M102:M104"/>
    <mergeCell ref="N102:N104"/>
    <mergeCell ref="A102:A104"/>
    <mergeCell ref="B102:B104"/>
    <mergeCell ref="C102:C104"/>
    <mergeCell ref="D102:D104"/>
    <mergeCell ref="E102:E104"/>
    <mergeCell ref="F102:F104"/>
    <mergeCell ref="K102:K104"/>
    <mergeCell ref="L102:L104"/>
    <mergeCell ref="J102:J104"/>
    <mergeCell ref="K98:K99"/>
    <mergeCell ref="L98:L99"/>
    <mergeCell ref="A98:A99"/>
    <mergeCell ref="B98:B99"/>
    <mergeCell ref="C98:C99"/>
    <mergeCell ref="D98:D99"/>
    <mergeCell ref="E98:E99"/>
    <mergeCell ref="F98:F99"/>
    <mergeCell ref="J98:J99"/>
    <mergeCell ref="M98:M99"/>
    <mergeCell ref="N92:N93"/>
    <mergeCell ref="A94:A97"/>
    <mergeCell ref="B94:B97"/>
    <mergeCell ref="C94:C97"/>
    <mergeCell ref="D94:D97"/>
    <mergeCell ref="E94:E97"/>
    <mergeCell ref="F94:F97"/>
    <mergeCell ref="J94:J97"/>
    <mergeCell ref="J92:J93"/>
    <mergeCell ref="K92:K93"/>
    <mergeCell ref="N94:N97"/>
    <mergeCell ref="K94:K97"/>
    <mergeCell ref="L94:L97"/>
    <mergeCell ref="L92:L93"/>
    <mergeCell ref="M92:M93"/>
    <mergeCell ref="M94:M97"/>
    <mergeCell ref="A92:A93"/>
    <mergeCell ref="B92:B93"/>
    <mergeCell ref="C92:C93"/>
    <mergeCell ref="D92:D93"/>
    <mergeCell ref="E92:E93"/>
    <mergeCell ref="F92:F93"/>
    <mergeCell ref="E88:E89"/>
    <mergeCell ref="A65:A73"/>
    <mergeCell ref="B65:B73"/>
    <mergeCell ref="A74:A76"/>
    <mergeCell ref="A88:A89"/>
    <mergeCell ref="B88:B89"/>
    <mergeCell ref="C88:C89"/>
    <mergeCell ref="A77:A78"/>
    <mergeCell ref="A82:A83"/>
    <mergeCell ref="A79:A81"/>
    <mergeCell ref="E79:E81"/>
    <mergeCell ref="D77:D78"/>
    <mergeCell ref="A84:A85"/>
    <mergeCell ref="B84:B85"/>
    <mergeCell ref="D88:D89"/>
    <mergeCell ref="C84:C85"/>
    <mergeCell ref="D84:D85"/>
    <mergeCell ref="E84:E85"/>
    <mergeCell ref="C65:C73"/>
    <mergeCell ref="C74:C76"/>
    <mergeCell ref="B74:B76"/>
    <mergeCell ref="C79:C81"/>
    <mergeCell ref="E77:E78"/>
    <mergeCell ref="B77:B78"/>
    <mergeCell ref="N84:N85"/>
    <mergeCell ref="L79:L81"/>
    <mergeCell ref="F77:F78"/>
    <mergeCell ref="J88:J89"/>
    <mergeCell ref="N79:N81"/>
    <mergeCell ref="N82:N83"/>
    <mergeCell ref="M79:M81"/>
    <mergeCell ref="N88:N89"/>
    <mergeCell ref="K88:K89"/>
    <mergeCell ref="L88:L89"/>
    <mergeCell ref="F88:F89"/>
    <mergeCell ref="M88:M89"/>
    <mergeCell ref="M82:M83"/>
    <mergeCell ref="M84:M85"/>
    <mergeCell ref="F84:F85"/>
    <mergeCell ref="K84:K85"/>
    <mergeCell ref="L84:L85"/>
    <mergeCell ref="J82:J83"/>
    <mergeCell ref="J84:J85"/>
    <mergeCell ref="K82:K83"/>
    <mergeCell ref="J77:J78"/>
    <mergeCell ref="L82:L83"/>
    <mergeCell ref="N77:N78"/>
    <mergeCell ref="K79:K81"/>
    <mergeCell ref="J79:J81"/>
    <mergeCell ref="E82:E83"/>
    <mergeCell ref="F82:F83"/>
    <mergeCell ref="B82:B83"/>
    <mergeCell ref="F79:F81"/>
    <mergeCell ref="D82:D83"/>
    <mergeCell ref="C82:C83"/>
    <mergeCell ref="D79:D81"/>
    <mergeCell ref="B79:B81"/>
    <mergeCell ref="C77:C78"/>
    <mergeCell ref="N61:N64"/>
    <mergeCell ref="N65:N73"/>
    <mergeCell ref="K74:K76"/>
    <mergeCell ref="L65:L73"/>
    <mergeCell ref="K65:K73"/>
    <mergeCell ref="M65:M73"/>
    <mergeCell ref="M74:M76"/>
    <mergeCell ref="E65:E73"/>
    <mergeCell ref="F65:F73"/>
    <mergeCell ref="E74:E76"/>
    <mergeCell ref="N74:N76"/>
    <mergeCell ref="L74:L76"/>
    <mergeCell ref="J65:J73"/>
    <mergeCell ref="K42:K45"/>
    <mergeCell ref="K38:K40"/>
    <mergeCell ref="M59:M60"/>
    <mergeCell ref="K77:K78"/>
    <mergeCell ref="M61:M64"/>
    <mergeCell ref="D65:D73"/>
    <mergeCell ref="F42:F45"/>
    <mergeCell ref="E50:E52"/>
    <mergeCell ref="L46:L49"/>
    <mergeCell ref="F50:F52"/>
    <mergeCell ref="J46:J49"/>
    <mergeCell ref="D50:D52"/>
    <mergeCell ref="E42:E45"/>
    <mergeCell ref="J42:J45"/>
    <mergeCell ref="M50:M52"/>
    <mergeCell ref="L50:L52"/>
    <mergeCell ref="K50:K52"/>
    <mergeCell ref="L77:L78"/>
    <mergeCell ref="J50:J52"/>
    <mergeCell ref="M77:M78"/>
    <mergeCell ref="F74:F76"/>
    <mergeCell ref="J74:J76"/>
    <mergeCell ref="D74:D76"/>
    <mergeCell ref="C42:C45"/>
    <mergeCell ref="I36:I37"/>
    <mergeCell ref="D42:D45"/>
    <mergeCell ref="A31:A33"/>
    <mergeCell ref="A42:A45"/>
    <mergeCell ref="F38:F40"/>
    <mergeCell ref="F36:F37"/>
    <mergeCell ref="A36:A37"/>
    <mergeCell ref="B36:B37"/>
    <mergeCell ref="E36:E37"/>
    <mergeCell ref="A38:A40"/>
    <mergeCell ref="B38:B40"/>
    <mergeCell ref="B42:B45"/>
    <mergeCell ref="D36:D37"/>
    <mergeCell ref="B31:B33"/>
    <mergeCell ref="K23:K24"/>
    <mergeCell ref="M21:M22"/>
    <mergeCell ref="L23:L24"/>
    <mergeCell ref="M23:M24"/>
    <mergeCell ref="J21:J22"/>
    <mergeCell ref="K36:K37"/>
    <mergeCell ref="K31:K33"/>
    <mergeCell ref="C38:C40"/>
    <mergeCell ref="H36:H37"/>
    <mergeCell ref="E38:E40"/>
    <mergeCell ref="E31:E33"/>
    <mergeCell ref="F31:F33"/>
    <mergeCell ref="J38:J40"/>
    <mergeCell ref="J31:J33"/>
    <mergeCell ref="J36:J37"/>
    <mergeCell ref="C31:C33"/>
    <mergeCell ref="D31:D33"/>
    <mergeCell ref="C36:C37"/>
    <mergeCell ref="D38:D40"/>
    <mergeCell ref="L38:L40"/>
    <mergeCell ref="A27:A29"/>
    <mergeCell ref="C18:C19"/>
    <mergeCell ref="D18:D19"/>
    <mergeCell ref="E21:E22"/>
    <mergeCell ref="E23:E24"/>
    <mergeCell ref="B23:B24"/>
    <mergeCell ref="A18:A19"/>
    <mergeCell ref="E27:E29"/>
    <mergeCell ref="C21:C22"/>
    <mergeCell ref="B18:B19"/>
    <mergeCell ref="B27:B29"/>
    <mergeCell ref="C27:C29"/>
    <mergeCell ref="D27:D29"/>
    <mergeCell ref="E18:E19"/>
    <mergeCell ref="B4:B7"/>
    <mergeCell ref="B8:B11"/>
    <mergeCell ref="D21:D22"/>
    <mergeCell ref="D8:D11"/>
    <mergeCell ref="C8:C11"/>
    <mergeCell ref="D14:D16"/>
    <mergeCell ref="J14:J16"/>
    <mergeCell ref="K14:K16"/>
    <mergeCell ref="F14:F16"/>
    <mergeCell ref="F18:F19"/>
    <mergeCell ref="B14:B16"/>
    <mergeCell ref="E14:E16"/>
    <mergeCell ref="C14:C16"/>
    <mergeCell ref="K18:K19"/>
    <mergeCell ref="J18:J19"/>
    <mergeCell ref="A2:A3"/>
    <mergeCell ref="L21:L22"/>
    <mergeCell ref="D23:D24"/>
    <mergeCell ref="A23:A24"/>
    <mergeCell ref="A21:A22"/>
    <mergeCell ref="B21:B22"/>
    <mergeCell ref="B2:B3"/>
    <mergeCell ref="E2:E3"/>
    <mergeCell ref="E4:E7"/>
    <mergeCell ref="A4:A7"/>
    <mergeCell ref="C23:C24"/>
    <mergeCell ref="D4:D7"/>
    <mergeCell ref="K4:K7"/>
    <mergeCell ref="C4:C7"/>
    <mergeCell ref="J4:J7"/>
    <mergeCell ref="F4:F7"/>
    <mergeCell ref="J23:J24"/>
    <mergeCell ref="F23:F24"/>
    <mergeCell ref="E8:E11"/>
    <mergeCell ref="A8:A11"/>
    <mergeCell ref="A14:A16"/>
    <mergeCell ref="F21:F22"/>
    <mergeCell ref="K21:K22"/>
    <mergeCell ref="L4:L7"/>
    <mergeCell ref="C2:C3"/>
    <mergeCell ref="D2:D3"/>
    <mergeCell ref="F2:F3"/>
    <mergeCell ref="J2:K2"/>
    <mergeCell ref="G2:G3"/>
    <mergeCell ref="H2:I2"/>
    <mergeCell ref="L36:L37"/>
    <mergeCell ref="N36:N37"/>
    <mergeCell ref="M36:M37"/>
    <mergeCell ref="F8:F11"/>
    <mergeCell ref="J8:J11"/>
    <mergeCell ref="K8:K11"/>
    <mergeCell ref="L8:L11"/>
    <mergeCell ref="L14:L16"/>
    <mergeCell ref="M31:M33"/>
    <mergeCell ref="F27:F29"/>
    <mergeCell ref="J27:J29"/>
    <mergeCell ref="L27:L29"/>
    <mergeCell ref="K27:K29"/>
    <mergeCell ref="N14:N16"/>
    <mergeCell ref="M14:M16"/>
    <mergeCell ref="N18:N19"/>
    <mergeCell ref="L18:L19"/>
    <mergeCell ref="M18:M19"/>
    <mergeCell ref="N38:N40"/>
    <mergeCell ref="N42:N45"/>
    <mergeCell ref="L42:L45"/>
    <mergeCell ref="M38:M40"/>
    <mergeCell ref="N46:N49"/>
    <mergeCell ref="M2:M3"/>
    <mergeCell ref="L2:L3"/>
    <mergeCell ref="M4:M7"/>
    <mergeCell ref="N2:N3"/>
    <mergeCell ref="N4:N7"/>
    <mergeCell ref="N8:N11"/>
    <mergeCell ref="M8:M11"/>
    <mergeCell ref="M27:M29"/>
    <mergeCell ref="L31:L33"/>
    <mergeCell ref="N21:N22"/>
    <mergeCell ref="N27:N29"/>
    <mergeCell ref="N31:N33"/>
    <mergeCell ref="N23:N24"/>
    <mergeCell ref="M42:M45"/>
    <mergeCell ref="A50:A52"/>
    <mergeCell ref="B50:B52"/>
    <mergeCell ref="C50:C52"/>
    <mergeCell ref="A46:A49"/>
    <mergeCell ref="E46:E49"/>
    <mergeCell ref="B46:B49"/>
    <mergeCell ref="D46:D49"/>
    <mergeCell ref="C46:C49"/>
    <mergeCell ref="N50:N52"/>
    <mergeCell ref="M46:M49"/>
    <mergeCell ref="F46:F49"/>
    <mergeCell ref="K46:K49"/>
    <mergeCell ref="N54:N58"/>
    <mergeCell ref="A54:A58"/>
    <mergeCell ref="C54:C58"/>
    <mergeCell ref="D54:D58"/>
    <mergeCell ref="E54:E58"/>
    <mergeCell ref="F54:F58"/>
    <mergeCell ref="L54:L58"/>
    <mergeCell ref="M54:M58"/>
    <mergeCell ref="K54:K58"/>
    <mergeCell ref="J54:J58"/>
    <mergeCell ref="B54:B58"/>
    <mergeCell ref="N59:N60"/>
    <mergeCell ref="A59:A60"/>
    <mergeCell ref="B59:B60"/>
    <mergeCell ref="C59:C60"/>
    <mergeCell ref="D59:D60"/>
    <mergeCell ref="E59:E60"/>
    <mergeCell ref="F59:F60"/>
    <mergeCell ref="J59:J60"/>
    <mergeCell ref="K59:K60"/>
    <mergeCell ref="A61:A64"/>
    <mergeCell ref="L59:L60"/>
    <mergeCell ref="F61:F64"/>
    <mergeCell ref="E61:E64"/>
    <mergeCell ref="D61:D64"/>
    <mergeCell ref="C61:C64"/>
    <mergeCell ref="B61:B64"/>
    <mergeCell ref="L61:L64"/>
    <mergeCell ref="K61:K64"/>
    <mergeCell ref="J61:J64"/>
    <mergeCell ref="B122:B124"/>
    <mergeCell ref="A122:A124"/>
    <mergeCell ref="A125:A126"/>
    <mergeCell ref="B125:B126"/>
    <mergeCell ref="C125:C126"/>
    <mergeCell ref="D125:D126"/>
    <mergeCell ref="E125:E126"/>
    <mergeCell ref="J122:J124"/>
    <mergeCell ref="K122:K124"/>
    <mergeCell ref="F122:F124"/>
    <mergeCell ref="F125:F126"/>
    <mergeCell ref="J125:J126"/>
    <mergeCell ref="K125:K126"/>
    <mergeCell ref="L125:L126"/>
    <mergeCell ref="M125:M126"/>
    <mergeCell ref="N125:N126"/>
    <mergeCell ref="E122:E124"/>
    <mergeCell ref="D122:D124"/>
    <mergeCell ref="C122:C124"/>
    <mergeCell ref="L122:L124"/>
    <mergeCell ref="M122:M124"/>
    <mergeCell ref="N122:N124"/>
  </mergeCells>
  <phoneticPr fontId="0" type="noConversion"/>
  <pageMargins left="0.25" right="0.25" top="0.3" bottom="0.28999999999999998" header="0.3" footer="0.3"/>
  <pageSetup paperSize="9" scale="39" orientation="landscape" r:id="rId1"/>
  <rowBreaks count="8" manualBreakCount="8">
    <brk id="13" max="19" man="1"/>
    <brk id="37" max="19" man="1"/>
    <brk id="45" max="19" man="1"/>
    <brk id="53" max="19" man="1"/>
    <brk id="64" max="19" man="1"/>
    <brk id="73" max="19" man="1"/>
    <brk id="81" max="19" man="1"/>
    <brk id="161" max="19"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3"/>
  <sheetViews>
    <sheetView view="pageBreakPreview" topLeftCell="H362" zoomScale="75" zoomScaleNormal="100" zoomScaleSheetLayoutView="75" workbookViewId="0">
      <selection activeCell="J330" sqref="J330:O330"/>
    </sheetView>
  </sheetViews>
  <sheetFormatPr defaultColWidth="19.140625" defaultRowHeight="12.75" x14ac:dyDescent="0.2"/>
  <cols>
    <col min="1" max="1" width="4.5703125" style="42" customWidth="1"/>
    <col min="2" max="2" width="13" style="42" customWidth="1"/>
    <col min="3" max="3" width="8.7109375" style="42" customWidth="1"/>
    <col min="4" max="4" width="20.28515625" style="41" customWidth="1"/>
    <col min="5" max="5" width="19.7109375" style="42" customWidth="1"/>
    <col min="6" max="6" width="17.7109375" style="42" customWidth="1"/>
    <col min="7" max="7" width="28.140625" style="42" customWidth="1"/>
    <col min="8" max="8" width="27.140625" style="42" customWidth="1"/>
    <col min="9" max="9" width="34.140625" style="42" customWidth="1"/>
    <col min="10" max="10" width="12.28515625" style="42" customWidth="1"/>
    <col min="11" max="11" width="11.7109375" style="42" customWidth="1"/>
    <col min="12" max="12" width="10.28515625" style="42" customWidth="1"/>
    <col min="13" max="13" width="13.85546875" style="42" customWidth="1"/>
    <col min="14" max="14" width="11.85546875" style="42" customWidth="1"/>
    <col min="15" max="15" width="45" style="43" customWidth="1"/>
    <col min="16" max="16" width="48.5703125" style="43" customWidth="1"/>
    <col min="17" max="16384" width="19.140625" style="42"/>
  </cols>
  <sheetData>
    <row r="1" spans="1:16" ht="66" customHeight="1" x14ac:dyDescent="0.2">
      <c r="A1" s="667" t="s">
        <v>1159</v>
      </c>
      <c r="B1" s="669" t="s">
        <v>315</v>
      </c>
      <c r="C1" s="667" t="s">
        <v>1157</v>
      </c>
      <c r="D1" s="673" t="s">
        <v>1164</v>
      </c>
      <c r="E1" s="667" t="s">
        <v>1160</v>
      </c>
      <c r="F1" s="669" t="s">
        <v>826</v>
      </c>
      <c r="G1" s="667" t="s">
        <v>757</v>
      </c>
      <c r="H1" s="667" t="s">
        <v>1161</v>
      </c>
      <c r="I1" s="667" t="s">
        <v>1163</v>
      </c>
      <c r="J1" s="667" t="s">
        <v>1146</v>
      </c>
      <c r="K1" s="667"/>
      <c r="L1" s="667" t="s">
        <v>1158</v>
      </c>
      <c r="M1" s="667" t="s">
        <v>1145</v>
      </c>
      <c r="N1" s="667"/>
      <c r="O1" s="667" t="s">
        <v>1224</v>
      </c>
      <c r="P1" s="667" t="s">
        <v>833</v>
      </c>
    </row>
    <row r="2" spans="1:16" s="55" customFormat="1" ht="39" customHeight="1" x14ac:dyDescent="0.25">
      <c r="A2" s="668"/>
      <c r="B2" s="670"/>
      <c r="C2" s="668"/>
      <c r="D2" s="674"/>
      <c r="E2" s="675"/>
      <c r="F2" s="674"/>
      <c r="G2" s="668"/>
      <c r="H2" s="667"/>
      <c r="I2" s="668"/>
      <c r="J2" s="137" t="s">
        <v>832</v>
      </c>
      <c r="K2" s="137" t="s">
        <v>1162</v>
      </c>
      <c r="L2" s="668"/>
      <c r="M2" s="137" t="s">
        <v>832</v>
      </c>
      <c r="N2" s="137" t="s">
        <v>956</v>
      </c>
      <c r="O2" s="668"/>
      <c r="P2" s="668"/>
    </row>
    <row r="3" spans="1:16" s="190" customFormat="1" ht="111" customHeight="1" x14ac:dyDescent="0.25">
      <c r="A3" s="514">
        <v>1</v>
      </c>
      <c r="B3" s="627" t="s">
        <v>322</v>
      </c>
      <c r="C3" s="627" t="s">
        <v>758</v>
      </c>
      <c r="D3" s="514" t="s">
        <v>1209</v>
      </c>
      <c r="E3" s="672" t="s">
        <v>759</v>
      </c>
      <c r="F3" s="58" t="s">
        <v>760</v>
      </c>
      <c r="G3" s="671" t="s">
        <v>814</v>
      </c>
      <c r="H3" s="514"/>
      <c r="I3" s="502" t="s">
        <v>2943</v>
      </c>
      <c r="J3" s="609">
        <v>207368.55</v>
      </c>
      <c r="K3" s="609">
        <v>36594.449999999997</v>
      </c>
      <c r="L3" s="632">
        <v>30</v>
      </c>
      <c r="M3" s="632">
        <v>625328.85</v>
      </c>
      <c r="N3" s="632">
        <v>735681</v>
      </c>
      <c r="O3" s="502" t="s">
        <v>3405</v>
      </c>
      <c r="P3" s="502" t="s">
        <v>1169</v>
      </c>
    </row>
    <row r="4" spans="1:16" ht="32.25" customHeight="1" x14ac:dyDescent="0.2">
      <c r="A4" s="608"/>
      <c r="B4" s="629"/>
      <c r="C4" s="629"/>
      <c r="D4" s="516"/>
      <c r="E4" s="660"/>
      <c r="F4" s="118"/>
      <c r="G4" s="663"/>
      <c r="H4" s="608"/>
      <c r="I4" s="503"/>
      <c r="J4" s="611"/>
      <c r="K4" s="611"/>
      <c r="L4" s="676"/>
      <c r="M4" s="676"/>
      <c r="N4" s="676"/>
      <c r="O4" s="677"/>
      <c r="P4" s="677"/>
    </row>
    <row r="5" spans="1:16" ht="111" customHeight="1" x14ac:dyDescent="0.2">
      <c r="A5" s="514">
        <v>2</v>
      </c>
      <c r="B5" s="627" t="s">
        <v>322</v>
      </c>
      <c r="C5" s="514" t="s">
        <v>1170</v>
      </c>
      <c r="D5" s="514" t="s">
        <v>628</v>
      </c>
      <c r="E5" s="659" t="s">
        <v>586</v>
      </c>
      <c r="F5" s="21" t="s">
        <v>514</v>
      </c>
      <c r="G5" s="662" t="s">
        <v>521</v>
      </c>
      <c r="H5" s="514"/>
      <c r="I5" s="502" t="s">
        <v>2944</v>
      </c>
      <c r="J5" s="632">
        <v>675451.79</v>
      </c>
      <c r="K5" s="632">
        <v>119197.38</v>
      </c>
      <c r="L5" s="632">
        <v>24</v>
      </c>
      <c r="M5" s="632">
        <v>1682035.18</v>
      </c>
      <c r="N5" s="632">
        <v>1978864.92</v>
      </c>
      <c r="O5" s="502" t="s">
        <v>3395</v>
      </c>
      <c r="P5" s="502" t="s">
        <v>503</v>
      </c>
    </row>
    <row r="6" spans="1:16" ht="35.25" customHeight="1" x14ac:dyDescent="0.2">
      <c r="A6" s="516"/>
      <c r="B6" s="629"/>
      <c r="C6" s="516"/>
      <c r="D6" s="516"/>
      <c r="E6" s="660"/>
      <c r="F6" s="118"/>
      <c r="G6" s="666"/>
      <c r="H6" s="516"/>
      <c r="I6" s="503"/>
      <c r="J6" s="633"/>
      <c r="K6" s="633"/>
      <c r="L6" s="633"/>
      <c r="M6" s="633"/>
      <c r="N6" s="633"/>
      <c r="O6" s="503"/>
      <c r="P6" s="503"/>
    </row>
    <row r="7" spans="1:16" ht="95.25" customHeight="1" x14ac:dyDescent="0.2">
      <c r="A7" s="514">
        <v>3</v>
      </c>
      <c r="B7" s="627" t="s">
        <v>322</v>
      </c>
      <c r="C7" s="514" t="s">
        <v>504</v>
      </c>
      <c r="D7" s="514" t="s">
        <v>912</v>
      </c>
      <c r="E7" s="659" t="s">
        <v>505</v>
      </c>
      <c r="F7" s="21" t="s">
        <v>1063</v>
      </c>
      <c r="G7" s="662" t="s">
        <v>327</v>
      </c>
      <c r="H7" s="514" t="s">
        <v>491</v>
      </c>
      <c r="I7" s="46" t="s">
        <v>2945</v>
      </c>
      <c r="J7" s="37">
        <v>118374.39999999999</v>
      </c>
      <c r="K7" s="37">
        <v>20889.599999999999</v>
      </c>
      <c r="L7" s="632">
        <v>30</v>
      </c>
      <c r="M7" s="632">
        <v>4082273.72</v>
      </c>
      <c r="N7" s="632">
        <v>4802674.96</v>
      </c>
      <c r="O7" s="624" t="s">
        <v>2952</v>
      </c>
      <c r="P7" s="502" t="s">
        <v>1064</v>
      </c>
    </row>
    <row r="8" spans="1:16" ht="55.5" customHeight="1" x14ac:dyDescent="0.2">
      <c r="A8" s="515"/>
      <c r="B8" s="628"/>
      <c r="C8" s="515"/>
      <c r="D8" s="515"/>
      <c r="E8" s="664"/>
      <c r="F8" s="58"/>
      <c r="G8" s="665"/>
      <c r="H8" s="613"/>
      <c r="I8" s="46" t="s">
        <v>2946</v>
      </c>
      <c r="J8" s="37">
        <v>324156</v>
      </c>
      <c r="K8" s="37">
        <v>57204</v>
      </c>
      <c r="L8" s="638"/>
      <c r="M8" s="638"/>
      <c r="N8" s="638"/>
      <c r="O8" s="625"/>
      <c r="P8" s="517"/>
    </row>
    <row r="9" spans="1:16" ht="49.5" customHeight="1" x14ac:dyDescent="0.2">
      <c r="A9" s="515"/>
      <c r="B9" s="628"/>
      <c r="C9" s="515"/>
      <c r="D9" s="515"/>
      <c r="E9" s="664"/>
      <c r="F9" s="58"/>
      <c r="G9" s="665"/>
      <c r="H9" s="613"/>
      <c r="I9" s="46" t="s">
        <v>2947</v>
      </c>
      <c r="J9" s="37">
        <v>270555</v>
      </c>
      <c r="K9" s="37">
        <v>47745</v>
      </c>
      <c r="L9" s="638"/>
      <c r="M9" s="638"/>
      <c r="N9" s="638"/>
      <c r="O9" s="625"/>
      <c r="P9" s="517"/>
    </row>
    <row r="10" spans="1:16" ht="63.75" x14ac:dyDescent="0.2">
      <c r="A10" s="515"/>
      <c r="B10" s="628"/>
      <c r="C10" s="515"/>
      <c r="D10" s="515"/>
      <c r="E10" s="664"/>
      <c r="F10" s="58"/>
      <c r="G10" s="665"/>
      <c r="H10" s="613"/>
      <c r="I10" s="46" t="s">
        <v>2948</v>
      </c>
      <c r="J10" s="37">
        <v>559886.5</v>
      </c>
      <c r="K10" s="37">
        <v>98803.5</v>
      </c>
      <c r="L10" s="638"/>
      <c r="M10" s="638"/>
      <c r="N10" s="638"/>
      <c r="O10" s="625"/>
      <c r="P10" s="517"/>
    </row>
    <row r="11" spans="1:16" ht="57.75" customHeight="1" x14ac:dyDescent="0.2">
      <c r="A11" s="515"/>
      <c r="B11" s="628"/>
      <c r="C11" s="515"/>
      <c r="D11" s="515"/>
      <c r="E11" s="664"/>
      <c r="F11" s="58"/>
      <c r="G11" s="665"/>
      <c r="H11" s="613"/>
      <c r="I11" s="59" t="s">
        <v>492</v>
      </c>
      <c r="J11" s="37">
        <v>239545.3</v>
      </c>
      <c r="K11" s="37">
        <v>42272.7</v>
      </c>
      <c r="L11" s="638"/>
      <c r="M11" s="638"/>
      <c r="N11" s="638"/>
      <c r="O11" s="625"/>
      <c r="P11" s="517"/>
    </row>
    <row r="12" spans="1:16" ht="61.5" customHeight="1" x14ac:dyDescent="0.2">
      <c r="A12" s="515"/>
      <c r="B12" s="628"/>
      <c r="C12" s="515"/>
      <c r="D12" s="515"/>
      <c r="E12" s="664"/>
      <c r="F12" s="58"/>
      <c r="G12" s="665"/>
      <c r="H12" s="613"/>
      <c r="I12" s="59" t="s">
        <v>493</v>
      </c>
      <c r="J12" s="37">
        <v>479155.20000000001</v>
      </c>
      <c r="K12" s="37">
        <v>84556.800000000003</v>
      </c>
      <c r="L12" s="638"/>
      <c r="M12" s="638"/>
      <c r="N12" s="638"/>
      <c r="O12" s="625"/>
      <c r="P12" s="517"/>
    </row>
    <row r="13" spans="1:16" ht="72" customHeight="1" x14ac:dyDescent="0.2">
      <c r="A13" s="515"/>
      <c r="B13" s="628"/>
      <c r="C13" s="515"/>
      <c r="D13" s="515"/>
      <c r="E13" s="664"/>
      <c r="F13" s="58"/>
      <c r="G13" s="665"/>
      <c r="H13" s="613"/>
      <c r="I13" s="46" t="s">
        <v>2949</v>
      </c>
      <c r="J13" s="37">
        <v>169769.65</v>
      </c>
      <c r="K13" s="37">
        <v>29959.35</v>
      </c>
      <c r="L13" s="638"/>
      <c r="M13" s="638"/>
      <c r="N13" s="638"/>
      <c r="O13" s="625"/>
      <c r="P13" s="517"/>
    </row>
    <row r="14" spans="1:16" ht="55.5" customHeight="1" x14ac:dyDescent="0.2">
      <c r="A14" s="515"/>
      <c r="B14" s="628"/>
      <c r="C14" s="515"/>
      <c r="D14" s="515"/>
      <c r="E14" s="664"/>
      <c r="F14" s="58"/>
      <c r="G14" s="665"/>
      <c r="H14" s="613"/>
      <c r="I14" s="46" t="s">
        <v>2950</v>
      </c>
      <c r="J14" s="37">
        <v>241087.88</v>
      </c>
      <c r="K14" s="37">
        <v>42544.92</v>
      </c>
      <c r="L14" s="638"/>
      <c r="M14" s="638"/>
      <c r="N14" s="638"/>
      <c r="O14" s="625"/>
      <c r="P14" s="517"/>
    </row>
    <row r="15" spans="1:16" ht="68.25" customHeight="1" x14ac:dyDescent="0.2">
      <c r="A15" s="516"/>
      <c r="B15" s="629"/>
      <c r="C15" s="516"/>
      <c r="D15" s="516"/>
      <c r="E15" s="660"/>
      <c r="F15" s="118"/>
      <c r="G15" s="666"/>
      <c r="H15" s="608"/>
      <c r="I15" s="46" t="s">
        <v>2951</v>
      </c>
      <c r="J15" s="37">
        <v>51414.8</v>
      </c>
      <c r="K15" s="37">
        <v>9073.2000000000007</v>
      </c>
      <c r="L15" s="633"/>
      <c r="M15" s="633"/>
      <c r="N15" s="633"/>
      <c r="O15" s="626"/>
      <c r="P15" s="503"/>
    </row>
    <row r="16" spans="1:16" ht="132" customHeight="1" x14ac:dyDescent="0.2">
      <c r="A16" s="9">
        <v>4</v>
      </c>
      <c r="B16" s="25" t="s">
        <v>322</v>
      </c>
      <c r="C16" s="9" t="s">
        <v>1065</v>
      </c>
      <c r="D16" s="45" t="s">
        <v>628</v>
      </c>
      <c r="E16" s="44" t="s">
        <v>1066</v>
      </c>
      <c r="F16" s="75" t="s">
        <v>1067</v>
      </c>
      <c r="G16" s="49" t="s">
        <v>952</v>
      </c>
      <c r="H16" s="9"/>
      <c r="I16" s="46" t="s">
        <v>2953</v>
      </c>
      <c r="J16" s="37">
        <v>758030</v>
      </c>
      <c r="K16" s="37">
        <v>133770</v>
      </c>
      <c r="L16" s="113">
        <v>28</v>
      </c>
      <c r="M16" s="37">
        <v>1893064.75</v>
      </c>
      <c r="N16" s="37">
        <v>2387659</v>
      </c>
      <c r="O16" s="494" t="s">
        <v>3396</v>
      </c>
      <c r="P16" s="46" t="s">
        <v>1068</v>
      </c>
    </row>
    <row r="17" spans="1:16" ht="101.25" customHeight="1" x14ac:dyDescent="0.2">
      <c r="A17" s="8">
        <v>5</v>
      </c>
      <c r="B17" s="98" t="s">
        <v>322</v>
      </c>
      <c r="C17" s="8" t="s">
        <v>1069</v>
      </c>
      <c r="D17" s="16" t="s">
        <v>913</v>
      </c>
      <c r="E17" s="51" t="s">
        <v>1070</v>
      </c>
      <c r="F17" s="21" t="s">
        <v>1071</v>
      </c>
      <c r="G17" s="47" t="s">
        <v>953</v>
      </c>
      <c r="H17" s="8"/>
      <c r="I17" s="36" t="s">
        <v>2954</v>
      </c>
      <c r="J17" s="362">
        <v>860376.8</v>
      </c>
      <c r="K17" s="38">
        <v>151831.20000000001</v>
      </c>
      <c r="L17" s="38">
        <v>24</v>
      </c>
      <c r="M17" s="38">
        <v>1867779.8</v>
      </c>
      <c r="N17" s="38">
        <v>2197388</v>
      </c>
      <c r="O17" s="495" t="s">
        <v>523</v>
      </c>
      <c r="P17" s="36" t="s">
        <v>703</v>
      </c>
    </row>
    <row r="18" spans="1:16" ht="97.5" customHeight="1" x14ac:dyDescent="0.2">
      <c r="A18" s="8">
        <v>6</v>
      </c>
      <c r="B18" s="98" t="s">
        <v>322</v>
      </c>
      <c r="C18" s="8" t="s">
        <v>704</v>
      </c>
      <c r="D18" s="16" t="s">
        <v>913</v>
      </c>
      <c r="E18" s="51" t="s">
        <v>705</v>
      </c>
      <c r="F18" s="21" t="s">
        <v>706</v>
      </c>
      <c r="G18" s="47" t="s">
        <v>328</v>
      </c>
      <c r="H18" s="8" t="s">
        <v>954</v>
      </c>
      <c r="I18" s="36" t="s">
        <v>2955</v>
      </c>
      <c r="J18" s="362">
        <v>1343329.97</v>
      </c>
      <c r="K18" s="38">
        <v>237058.23</v>
      </c>
      <c r="L18" s="38">
        <v>18</v>
      </c>
      <c r="M18" s="38">
        <v>1768736.27</v>
      </c>
      <c r="N18" s="38">
        <v>2080866.2</v>
      </c>
      <c r="O18" s="1004" t="s">
        <v>707</v>
      </c>
      <c r="P18" s="36" t="s">
        <v>708</v>
      </c>
    </row>
    <row r="19" spans="1:16" ht="110.25" customHeight="1" x14ac:dyDescent="0.2">
      <c r="A19" s="9">
        <v>7</v>
      </c>
      <c r="B19" s="25" t="s">
        <v>322</v>
      </c>
      <c r="C19" s="9" t="s">
        <v>709</v>
      </c>
      <c r="D19" s="45" t="s">
        <v>913</v>
      </c>
      <c r="E19" s="44" t="s">
        <v>710</v>
      </c>
      <c r="F19" s="75" t="s">
        <v>711</v>
      </c>
      <c r="G19" s="49" t="s">
        <v>955</v>
      </c>
      <c r="H19" s="9"/>
      <c r="I19" s="46" t="s">
        <v>2956</v>
      </c>
      <c r="J19" s="364">
        <v>428100.8</v>
      </c>
      <c r="K19" s="37">
        <v>75547.199999999997</v>
      </c>
      <c r="L19" s="37">
        <v>24</v>
      </c>
      <c r="M19" s="37">
        <v>1185619.1000000001</v>
      </c>
      <c r="N19" s="37">
        <v>1394846</v>
      </c>
      <c r="O19" s="494" t="s">
        <v>712</v>
      </c>
      <c r="P19" s="46" t="s">
        <v>1056</v>
      </c>
    </row>
    <row r="20" spans="1:16" ht="71.25" customHeight="1" x14ac:dyDescent="0.2">
      <c r="A20" s="514">
        <v>8</v>
      </c>
      <c r="B20" s="627" t="s">
        <v>322</v>
      </c>
      <c r="C20" s="514" t="s">
        <v>1057</v>
      </c>
      <c r="D20" s="514" t="s">
        <v>913</v>
      </c>
      <c r="E20" s="659" t="s">
        <v>1058</v>
      </c>
      <c r="F20" s="21" t="s">
        <v>1059</v>
      </c>
      <c r="G20" s="662" t="s">
        <v>329</v>
      </c>
      <c r="H20" s="514" t="s">
        <v>1027</v>
      </c>
      <c r="I20" s="46" t="s">
        <v>3397</v>
      </c>
      <c r="J20" s="364">
        <v>40909.82</v>
      </c>
      <c r="K20" s="37">
        <v>7219.38</v>
      </c>
      <c r="L20" s="632">
        <v>18</v>
      </c>
      <c r="M20" s="632">
        <v>1939470.4</v>
      </c>
      <c r="N20" s="632">
        <v>2281729.88</v>
      </c>
      <c r="O20" s="624" t="s">
        <v>538</v>
      </c>
      <c r="P20" s="502" t="s">
        <v>807</v>
      </c>
    </row>
    <row r="21" spans="1:16" ht="69" customHeight="1" x14ac:dyDescent="0.2">
      <c r="A21" s="515"/>
      <c r="B21" s="628"/>
      <c r="C21" s="515"/>
      <c r="D21" s="515"/>
      <c r="E21" s="664"/>
      <c r="F21" s="58"/>
      <c r="G21" s="606"/>
      <c r="H21" s="613"/>
      <c r="I21" s="46" t="s">
        <v>2957</v>
      </c>
      <c r="J21" s="364">
        <v>212522.16</v>
      </c>
      <c r="K21" s="37">
        <v>37503.910000000003</v>
      </c>
      <c r="L21" s="638"/>
      <c r="M21" s="638"/>
      <c r="N21" s="638"/>
      <c r="O21" s="625"/>
      <c r="P21" s="517"/>
    </row>
    <row r="22" spans="1:16" ht="58.5" customHeight="1" x14ac:dyDescent="0.2">
      <c r="A22" s="515"/>
      <c r="B22" s="628"/>
      <c r="C22" s="515"/>
      <c r="D22" s="515"/>
      <c r="E22" s="664"/>
      <c r="F22" s="58"/>
      <c r="G22" s="606"/>
      <c r="H22" s="613"/>
      <c r="I22" s="46" t="s">
        <v>3398</v>
      </c>
      <c r="J22" s="364">
        <v>84015.87</v>
      </c>
      <c r="K22" s="37">
        <v>14826.33</v>
      </c>
      <c r="L22" s="638"/>
      <c r="M22" s="638"/>
      <c r="N22" s="638"/>
      <c r="O22" s="625"/>
      <c r="P22" s="517"/>
    </row>
    <row r="23" spans="1:16" ht="67.5" customHeight="1" x14ac:dyDescent="0.2">
      <c r="A23" s="515"/>
      <c r="B23" s="628"/>
      <c r="C23" s="515"/>
      <c r="D23" s="515"/>
      <c r="E23" s="664"/>
      <c r="F23" s="58"/>
      <c r="G23" s="606"/>
      <c r="H23" s="613"/>
      <c r="I23" s="46" t="s">
        <v>2958</v>
      </c>
      <c r="J23" s="364">
        <v>275399.89</v>
      </c>
      <c r="K23" s="37">
        <v>48599.98</v>
      </c>
      <c r="L23" s="638"/>
      <c r="M23" s="638"/>
      <c r="N23" s="638"/>
      <c r="O23" s="625"/>
      <c r="P23" s="517"/>
    </row>
    <row r="24" spans="1:16" ht="57" customHeight="1" x14ac:dyDescent="0.2">
      <c r="A24" s="515"/>
      <c r="B24" s="628"/>
      <c r="C24" s="515"/>
      <c r="D24" s="515"/>
      <c r="E24" s="664"/>
      <c r="F24" s="58"/>
      <c r="G24" s="606"/>
      <c r="H24" s="613"/>
      <c r="I24" s="46" t="s">
        <v>2959</v>
      </c>
      <c r="J24" s="364">
        <v>265398.78999999998</v>
      </c>
      <c r="K24" s="37">
        <v>46835.08</v>
      </c>
      <c r="L24" s="638"/>
      <c r="M24" s="638"/>
      <c r="N24" s="638"/>
      <c r="O24" s="625"/>
      <c r="P24" s="517"/>
    </row>
    <row r="25" spans="1:16" ht="71.25" customHeight="1" x14ac:dyDescent="0.2">
      <c r="A25" s="516"/>
      <c r="B25" s="629"/>
      <c r="C25" s="516"/>
      <c r="D25" s="516"/>
      <c r="E25" s="660"/>
      <c r="F25" s="118"/>
      <c r="G25" s="663"/>
      <c r="H25" s="608"/>
      <c r="I25" s="46" t="s">
        <v>3399</v>
      </c>
      <c r="J25" s="364">
        <v>217385.46</v>
      </c>
      <c r="K25" s="37">
        <v>38362.14</v>
      </c>
      <c r="L25" s="633"/>
      <c r="M25" s="633"/>
      <c r="N25" s="633"/>
      <c r="O25" s="626"/>
      <c r="P25" s="503"/>
    </row>
    <row r="26" spans="1:16" ht="73.5" customHeight="1" x14ac:dyDescent="0.2">
      <c r="A26" s="514">
        <v>9</v>
      </c>
      <c r="B26" s="627" t="s">
        <v>322</v>
      </c>
      <c r="C26" s="514" t="s">
        <v>808</v>
      </c>
      <c r="D26" s="514" t="s">
        <v>913</v>
      </c>
      <c r="E26" s="659" t="s">
        <v>1166</v>
      </c>
      <c r="F26" s="21" t="s">
        <v>1167</v>
      </c>
      <c r="G26" s="662" t="s">
        <v>330</v>
      </c>
      <c r="H26" s="514" t="s">
        <v>812</v>
      </c>
      <c r="I26" s="46" t="s">
        <v>2960</v>
      </c>
      <c r="J26" s="364">
        <v>70365.55</v>
      </c>
      <c r="K26" s="37">
        <v>12417.45</v>
      </c>
      <c r="L26" s="632">
        <v>24</v>
      </c>
      <c r="M26" s="632">
        <v>1365163.75</v>
      </c>
      <c r="N26" s="632">
        <v>1606075</v>
      </c>
      <c r="O26" s="624" t="s">
        <v>1168</v>
      </c>
      <c r="P26" s="624" t="s">
        <v>613</v>
      </c>
    </row>
    <row r="27" spans="1:16" ht="76.5" x14ac:dyDescent="0.2">
      <c r="A27" s="515"/>
      <c r="B27" s="628"/>
      <c r="C27" s="515"/>
      <c r="D27" s="515"/>
      <c r="E27" s="664"/>
      <c r="F27" s="58"/>
      <c r="G27" s="665"/>
      <c r="H27" s="613"/>
      <c r="I27" s="46" t="s">
        <v>2961</v>
      </c>
      <c r="J27" s="364">
        <v>121633.3</v>
      </c>
      <c r="K27" s="37">
        <v>21464.7</v>
      </c>
      <c r="L27" s="638"/>
      <c r="M27" s="638"/>
      <c r="N27" s="638"/>
      <c r="O27" s="625"/>
      <c r="P27" s="625"/>
    </row>
    <row r="28" spans="1:16" ht="57.75" customHeight="1" x14ac:dyDescent="0.2">
      <c r="A28" s="515"/>
      <c r="B28" s="628"/>
      <c r="C28" s="515"/>
      <c r="D28" s="515"/>
      <c r="E28" s="664"/>
      <c r="F28" s="58"/>
      <c r="G28" s="665"/>
      <c r="H28" s="613"/>
      <c r="I28" s="46" t="s">
        <v>2962</v>
      </c>
      <c r="J28" s="364">
        <v>164818.4</v>
      </c>
      <c r="K28" s="37">
        <v>29085.599999999999</v>
      </c>
      <c r="L28" s="638"/>
      <c r="M28" s="638"/>
      <c r="N28" s="638"/>
      <c r="O28" s="625"/>
      <c r="P28" s="625"/>
    </row>
    <row r="29" spans="1:16" ht="55.5" customHeight="1" x14ac:dyDescent="0.2">
      <c r="A29" s="515"/>
      <c r="B29" s="628"/>
      <c r="C29" s="515"/>
      <c r="D29" s="515"/>
      <c r="E29" s="664"/>
      <c r="F29" s="58"/>
      <c r="G29" s="665"/>
      <c r="H29" s="613"/>
      <c r="I29" s="46" t="s">
        <v>2963</v>
      </c>
      <c r="J29" s="364">
        <v>16994.900000000001</v>
      </c>
      <c r="K29" s="37">
        <v>2999.1</v>
      </c>
      <c r="L29" s="638"/>
      <c r="M29" s="638"/>
      <c r="N29" s="638"/>
      <c r="O29" s="625"/>
      <c r="P29" s="625"/>
    </row>
    <row r="30" spans="1:16" ht="53.25" customHeight="1" x14ac:dyDescent="0.2">
      <c r="A30" s="515"/>
      <c r="B30" s="628"/>
      <c r="C30" s="515"/>
      <c r="D30" s="515"/>
      <c r="E30" s="664"/>
      <c r="F30" s="58"/>
      <c r="G30" s="665"/>
      <c r="H30" s="613"/>
      <c r="I30" s="46" t="s">
        <v>2964</v>
      </c>
      <c r="J30" s="364">
        <v>150607.25</v>
      </c>
      <c r="K30" s="37">
        <v>26577.75</v>
      </c>
      <c r="L30" s="638"/>
      <c r="M30" s="638"/>
      <c r="N30" s="638"/>
      <c r="O30" s="625"/>
      <c r="P30" s="625"/>
    </row>
    <row r="31" spans="1:16" ht="77.25" customHeight="1" x14ac:dyDescent="0.2">
      <c r="A31" s="515"/>
      <c r="B31" s="628"/>
      <c r="C31" s="515"/>
      <c r="D31" s="515"/>
      <c r="E31" s="664"/>
      <c r="F31" s="58"/>
      <c r="G31" s="665"/>
      <c r="H31" s="613"/>
      <c r="I31" s="46" t="s">
        <v>2965</v>
      </c>
      <c r="J31" s="364">
        <v>158927.9</v>
      </c>
      <c r="K31" s="37">
        <v>28046.1</v>
      </c>
      <c r="L31" s="638"/>
      <c r="M31" s="638"/>
      <c r="N31" s="638"/>
      <c r="O31" s="625"/>
      <c r="P31" s="625"/>
    </row>
    <row r="32" spans="1:16" ht="55.5" customHeight="1" x14ac:dyDescent="0.2">
      <c r="A32" s="515"/>
      <c r="B32" s="628"/>
      <c r="C32" s="515"/>
      <c r="D32" s="515"/>
      <c r="E32" s="664"/>
      <c r="F32" s="58"/>
      <c r="G32" s="665"/>
      <c r="H32" s="613"/>
      <c r="I32" s="46" t="s">
        <v>2966</v>
      </c>
      <c r="J32" s="364">
        <v>41874.400000000001</v>
      </c>
      <c r="K32" s="37">
        <v>7389.6</v>
      </c>
      <c r="L32" s="638"/>
      <c r="M32" s="638"/>
      <c r="N32" s="638"/>
      <c r="O32" s="625"/>
      <c r="P32" s="625"/>
    </row>
    <row r="33" spans="1:16" ht="68.25" customHeight="1" x14ac:dyDescent="0.2">
      <c r="A33" s="515"/>
      <c r="B33" s="628"/>
      <c r="C33" s="515"/>
      <c r="D33" s="515"/>
      <c r="E33" s="664"/>
      <c r="F33" s="58"/>
      <c r="G33" s="665"/>
      <c r="H33" s="613"/>
      <c r="I33" s="46" t="s">
        <v>2967</v>
      </c>
      <c r="J33" s="364">
        <v>30386.65</v>
      </c>
      <c r="K33" s="37">
        <v>5362.35</v>
      </c>
      <c r="L33" s="638"/>
      <c r="M33" s="638"/>
      <c r="N33" s="638"/>
      <c r="O33" s="625"/>
      <c r="P33" s="625"/>
    </row>
    <row r="34" spans="1:16" ht="80.25" customHeight="1" x14ac:dyDescent="0.2">
      <c r="A34" s="515"/>
      <c r="B34" s="628"/>
      <c r="C34" s="515"/>
      <c r="D34" s="515"/>
      <c r="E34" s="664"/>
      <c r="F34" s="58"/>
      <c r="G34" s="665"/>
      <c r="H34" s="613"/>
      <c r="I34" s="46" t="s">
        <v>2968</v>
      </c>
      <c r="J34" s="364">
        <v>55851.8</v>
      </c>
      <c r="K34" s="37">
        <v>9856.2000000000007</v>
      </c>
      <c r="L34" s="638"/>
      <c r="M34" s="638"/>
      <c r="N34" s="638"/>
      <c r="O34" s="625"/>
      <c r="P34" s="625"/>
    </row>
    <row r="35" spans="1:16" ht="55.5" customHeight="1" x14ac:dyDescent="0.2">
      <c r="A35" s="515"/>
      <c r="B35" s="628"/>
      <c r="C35" s="515"/>
      <c r="D35" s="515"/>
      <c r="E35" s="664"/>
      <c r="F35" s="58"/>
      <c r="G35" s="665"/>
      <c r="H35" s="613"/>
      <c r="I35" s="46" t="s">
        <v>2969</v>
      </c>
      <c r="J35" s="364">
        <v>52596.3</v>
      </c>
      <c r="K35" s="37">
        <v>9281.7000000000007</v>
      </c>
      <c r="L35" s="638"/>
      <c r="M35" s="638"/>
      <c r="N35" s="638"/>
      <c r="O35" s="625"/>
      <c r="P35" s="625"/>
    </row>
    <row r="36" spans="1:16" ht="64.5" customHeight="1" x14ac:dyDescent="0.2">
      <c r="A36" s="516"/>
      <c r="B36" s="629"/>
      <c r="C36" s="516"/>
      <c r="D36" s="516"/>
      <c r="E36" s="660"/>
      <c r="F36" s="118"/>
      <c r="G36" s="666"/>
      <c r="H36" s="608"/>
      <c r="I36" s="46" t="s">
        <v>2970</v>
      </c>
      <c r="J36" s="364">
        <v>37792.699999999997</v>
      </c>
      <c r="K36" s="37">
        <v>6669.3</v>
      </c>
      <c r="L36" s="633"/>
      <c r="M36" s="633"/>
      <c r="N36" s="633"/>
      <c r="O36" s="626"/>
      <c r="P36" s="626"/>
    </row>
    <row r="37" spans="1:16" ht="139.5" customHeight="1" x14ac:dyDescent="0.2">
      <c r="A37" s="9">
        <v>10</v>
      </c>
      <c r="B37" s="25" t="s">
        <v>322</v>
      </c>
      <c r="C37" s="9" t="s">
        <v>614</v>
      </c>
      <c r="D37" s="45" t="s">
        <v>628</v>
      </c>
      <c r="E37" s="44" t="s">
        <v>615</v>
      </c>
      <c r="F37" s="75" t="s">
        <v>616</v>
      </c>
      <c r="G37" s="49" t="s">
        <v>2971</v>
      </c>
      <c r="H37" s="9" t="s">
        <v>673</v>
      </c>
      <c r="I37" s="46" t="s">
        <v>2972</v>
      </c>
      <c r="J37" s="364">
        <v>813132.95</v>
      </c>
      <c r="K37" s="37">
        <v>143494.04999999999</v>
      </c>
      <c r="L37" s="37">
        <v>24</v>
      </c>
      <c r="M37" s="37">
        <v>1790632.95</v>
      </c>
      <c r="N37" s="37">
        <v>2609624.2000000002</v>
      </c>
      <c r="O37" s="46" t="s">
        <v>617</v>
      </c>
      <c r="P37" s="46" t="s">
        <v>1028</v>
      </c>
    </row>
    <row r="38" spans="1:16" ht="144.75" customHeight="1" x14ac:dyDescent="0.2">
      <c r="A38" s="9">
        <v>11</v>
      </c>
      <c r="B38" s="25" t="s">
        <v>322</v>
      </c>
      <c r="C38" s="9" t="s">
        <v>1029</v>
      </c>
      <c r="D38" s="191" t="s">
        <v>628</v>
      </c>
      <c r="E38" s="44" t="s">
        <v>1030</v>
      </c>
      <c r="F38" s="75" t="s">
        <v>1031</v>
      </c>
      <c r="G38" s="49" t="s">
        <v>1032</v>
      </c>
      <c r="H38" s="9"/>
      <c r="I38" s="46" t="s">
        <v>2973</v>
      </c>
      <c r="J38" s="364">
        <v>123373.25</v>
      </c>
      <c r="K38" s="37">
        <v>21771.75</v>
      </c>
      <c r="L38" s="37">
        <v>18</v>
      </c>
      <c r="M38" s="37">
        <v>266245.5</v>
      </c>
      <c r="N38" s="37">
        <v>313230</v>
      </c>
      <c r="O38" s="46" t="s">
        <v>1003</v>
      </c>
      <c r="P38" s="46" t="s">
        <v>1217</v>
      </c>
    </row>
    <row r="39" spans="1:16" ht="75.75" customHeight="1" x14ac:dyDescent="0.2">
      <c r="A39" s="514">
        <v>12</v>
      </c>
      <c r="B39" s="627" t="s">
        <v>322</v>
      </c>
      <c r="C39" s="514" t="s">
        <v>1218</v>
      </c>
      <c r="D39" s="514" t="s">
        <v>628</v>
      </c>
      <c r="E39" s="659" t="s">
        <v>1219</v>
      </c>
      <c r="F39" s="21" t="s">
        <v>1220</v>
      </c>
      <c r="G39" s="662" t="s">
        <v>1221</v>
      </c>
      <c r="H39" s="514" t="s">
        <v>813</v>
      </c>
      <c r="I39" s="46" t="s">
        <v>2974</v>
      </c>
      <c r="J39" s="364">
        <v>587815.80000000005</v>
      </c>
      <c r="K39" s="37">
        <v>103732.2</v>
      </c>
      <c r="L39" s="632">
        <v>17</v>
      </c>
      <c r="M39" s="632">
        <v>1512416.9</v>
      </c>
      <c r="N39" s="632">
        <v>1779314</v>
      </c>
      <c r="O39" s="502" t="s">
        <v>539</v>
      </c>
      <c r="P39" s="502" t="s">
        <v>1108</v>
      </c>
    </row>
    <row r="40" spans="1:16" ht="89.25" x14ac:dyDescent="0.2">
      <c r="A40" s="515"/>
      <c r="B40" s="628"/>
      <c r="C40" s="515"/>
      <c r="D40" s="515"/>
      <c r="E40" s="664"/>
      <c r="F40" s="58"/>
      <c r="G40" s="665"/>
      <c r="H40" s="613"/>
      <c r="I40" s="46" t="s">
        <v>2975</v>
      </c>
      <c r="J40" s="364">
        <v>67507</v>
      </c>
      <c r="K40" s="37">
        <v>11913</v>
      </c>
      <c r="L40" s="638"/>
      <c r="M40" s="638"/>
      <c r="N40" s="638"/>
      <c r="O40" s="517"/>
      <c r="P40" s="517"/>
    </row>
    <row r="41" spans="1:16" ht="59.25" customHeight="1" x14ac:dyDescent="0.2">
      <c r="A41" s="516"/>
      <c r="B41" s="629"/>
      <c r="C41" s="515"/>
      <c r="D41" s="516"/>
      <c r="E41" s="660"/>
      <c r="F41" s="58"/>
      <c r="G41" s="666"/>
      <c r="H41" s="608"/>
      <c r="I41" s="46" t="s">
        <v>2976</v>
      </c>
      <c r="J41" s="364">
        <v>44064</v>
      </c>
      <c r="K41" s="37">
        <v>7776</v>
      </c>
      <c r="L41" s="638"/>
      <c r="M41" s="633"/>
      <c r="N41" s="633"/>
      <c r="O41" s="517"/>
      <c r="P41" s="517"/>
    </row>
    <row r="42" spans="1:16" ht="114.75" customHeight="1" x14ac:dyDescent="0.2">
      <c r="A42" s="514">
        <v>13</v>
      </c>
      <c r="B42" s="627" t="s">
        <v>322</v>
      </c>
      <c r="C42" s="514" t="s">
        <v>1109</v>
      </c>
      <c r="D42" s="627" t="s">
        <v>912</v>
      </c>
      <c r="E42" s="659" t="s">
        <v>1110</v>
      </c>
      <c r="F42" s="21" t="s">
        <v>1111</v>
      </c>
      <c r="G42" s="662" t="s">
        <v>1112</v>
      </c>
      <c r="H42" s="514" t="s">
        <v>506</v>
      </c>
      <c r="I42" s="46" t="s">
        <v>2977</v>
      </c>
      <c r="J42" s="364">
        <v>124354.89</v>
      </c>
      <c r="K42" s="37">
        <v>21944.98</v>
      </c>
      <c r="L42" s="632">
        <v>30</v>
      </c>
      <c r="M42" s="632">
        <v>1201563.3</v>
      </c>
      <c r="N42" s="632">
        <v>1413603.88</v>
      </c>
      <c r="O42" s="624" t="s">
        <v>1113</v>
      </c>
      <c r="P42" s="502" t="s">
        <v>540</v>
      </c>
    </row>
    <row r="43" spans="1:16" ht="76.5" x14ac:dyDescent="0.2">
      <c r="A43" s="516"/>
      <c r="B43" s="629"/>
      <c r="C43" s="516"/>
      <c r="D43" s="629"/>
      <c r="E43" s="660"/>
      <c r="F43" s="118"/>
      <c r="G43" s="666"/>
      <c r="H43" s="608"/>
      <c r="I43" s="46" t="s">
        <v>2978</v>
      </c>
      <c r="J43" s="364">
        <v>33899.58</v>
      </c>
      <c r="K43" s="37">
        <v>5982.28</v>
      </c>
      <c r="L43" s="633"/>
      <c r="M43" s="633"/>
      <c r="N43" s="633"/>
      <c r="O43" s="626"/>
      <c r="P43" s="503"/>
    </row>
    <row r="44" spans="1:16" ht="102" x14ac:dyDescent="0.2">
      <c r="A44" s="514">
        <v>14</v>
      </c>
      <c r="B44" s="627" t="s">
        <v>322</v>
      </c>
      <c r="C44" s="514" t="s">
        <v>541</v>
      </c>
      <c r="D44" s="514" t="s">
        <v>809</v>
      </c>
      <c r="E44" s="659" t="s">
        <v>542</v>
      </c>
      <c r="F44" s="21" t="s">
        <v>543</v>
      </c>
      <c r="G44" s="680"/>
      <c r="H44" s="9" t="s">
        <v>1222</v>
      </c>
      <c r="I44" s="502" t="s">
        <v>2979</v>
      </c>
      <c r="J44" s="678">
        <v>94120.5</v>
      </c>
      <c r="K44" s="632">
        <v>16609.5</v>
      </c>
      <c r="L44" s="632">
        <v>18</v>
      </c>
      <c r="M44" s="632">
        <v>201619.15</v>
      </c>
      <c r="N44" s="632">
        <v>237199</v>
      </c>
      <c r="O44" s="624" t="s">
        <v>544</v>
      </c>
      <c r="P44" s="624" t="s">
        <v>545</v>
      </c>
    </row>
    <row r="45" spans="1:16" ht="76.5" x14ac:dyDescent="0.2">
      <c r="A45" s="516"/>
      <c r="B45" s="629"/>
      <c r="C45" s="516"/>
      <c r="D45" s="516"/>
      <c r="E45" s="660"/>
      <c r="F45" s="118"/>
      <c r="G45" s="681"/>
      <c r="H45" s="9" t="s">
        <v>689</v>
      </c>
      <c r="I45" s="503"/>
      <c r="J45" s="679"/>
      <c r="K45" s="633"/>
      <c r="L45" s="633"/>
      <c r="M45" s="633"/>
      <c r="N45" s="633"/>
      <c r="O45" s="626"/>
      <c r="P45" s="626"/>
    </row>
    <row r="46" spans="1:16" ht="72.75" customHeight="1" x14ac:dyDescent="0.2">
      <c r="A46" s="514">
        <v>15</v>
      </c>
      <c r="B46" s="627" t="s">
        <v>322</v>
      </c>
      <c r="C46" s="514" t="s">
        <v>546</v>
      </c>
      <c r="D46" s="514" t="s">
        <v>628</v>
      </c>
      <c r="E46" s="659" t="s">
        <v>597</v>
      </c>
      <c r="F46" s="21" t="s">
        <v>598</v>
      </c>
      <c r="G46" s="662" t="s">
        <v>599</v>
      </c>
      <c r="H46" s="514" t="s">
        <v>690</v>
      </c>
      <c r="I46" s="46" t="s">
        <v>2980</v>
      </c>
      <c r="J46" s="364">
        <v>278987</v>
      </c>
      <c r="K46" s="37">
        <v>49233</v>
      </c>
      <c r="L46" s="632">
        <v>24</v>
      </c>
      <c r="M46" s="632">
        <v>1510515.45</v>
      </c>
      <c r="N46" s="632">
        <v>1777077</v>
      </c>
      <c r="O46" s="502" t="s">
        <v>600</v>
      </c>
      <c r="P46" s="502" t="s">
        <v>1198</v>
      </c>
    </row>
    <row r="47" spans="1:16" ht="62.25" customHeight="1" x14ac:dyDescent="0.2">
      <c r="A47" s="516"/>
      <c r="B47" s="629"/>
      <c r="C47" s="516"/>
      <c r="D47" s="516"/>
      <c r="E47" s="660"/>
      <c r="F47" s="118"/>
      <c r="G47" s="666"/>
      <c r="H47" s="608"/>
      <c r="I47" s="46" t="s">
        <v>2981</v>
      </c>
      <c r="J47" s="364">
        <v>249655.2</v>
      </c>
      <c r="K47" s="37">
        <v>44056.800000000003</v>
      </c>
      <c r="L47" s="633"/>
      <c r="M47" s="633"/>
      <c r="N47" s="633"/>
      <c r="O47" s="503"/>
      <c r="P47" s="503"/>
    </row>
    <row r="48" spans="1:16" ht="123" customHeight="1" x14ac:dyDescent="0.2">
      <c r="A48" s="9">
        <v>16</v>
      </c>
      <c r="B48" s="25" t="s">
        <v>322</v>
      </c>
      <c r="C48" s="9" t="s">
        <v>1199</v>
      </c>
      <c r="D48" s="45" t="s">
        <v>809</v>
      </c>
      <c r="E48" s="44" t="s">
        <v>1200</v>
      </c>
      <c r="F48" s="75" t="s">
        <v>1201</v>
      </c>
      <c r="G48" s="49" t="s">
        <v>1202</v>
      </c>
      <c r="H48" s="9"/>
      <c r="I48" s="46" t="s">
        <v>2982</v>
      </c>
      <c r="J48" s="37">
        <v>72250</v>
      </c>
      <c r="K48" s="37">
        <v>12750</v>
      </c>
      <c r="L48" s="37">
        <v>18</v>
      </c>
      <c r="M48" s="37">
        <v>170000</v>
      </c>
      <c r="N48" s="37">
        <v>200000</v>
      </c>
      <c r="O48" s="46" t="s">
        <v>1154</v>
      </c>
      <c r="P48" s="46" t="s">
        <v>1155</v>
      </c>
    </row>
    <row r="49" spans="1:16" ht="120.75" customHeight="1" x14ac:dyDescent="0.2">
      <c r="A49" s="9">
        <v>17</v>
      </c>
      <c r="B49" s="25" t="s">
        <v>322</v>
      </c>
      <c r="C49" s="9" t="s">
        <v>1156</v>
      </c>
      <c r="D49" s="45" t="s">
        <v>913</v>
      </c>
      <c r="E49" s="44" t="s">
        <v>1183</v>
      </c>
      <c r="F49" s="75" t="s">
        <v>1184</v>
      </c>
      <c r="G49" s="49" t="s">
        <v>1185</v>
      </c>
      <c r="H49" s="9"/>
      <c r="I49" s="46" t="s">
        <v>2983</v>
      </c>
      <c r="J49" s="37">
        <v>823970.45</v>
      </c>
      <c r="K49" s="37">
        <v>145406.54999999999</v>
      </c>
      <c r="L49" s="37">
        <v>24</v>
      </c>
      <c r="M49" s="37">
        <v>1898404.45</v>
      </c>
      <c r="N49" s="37">
        <v>2233417</v>
      </c>
      <c r="O49" s="46" t="s">
        <v>1186</v>
      </c>
      <c r="P49" s="46" t="s">
        <v>965</v>
      </c>
    </row>
    <row r="50" spans="1:16" ht="194.25" customHeight="1" x14ac:dyDescent="0.2">
      <c r="A50" s="514">
        <v>18</v>
      </c>
      <c r="B50" s="627" t="s">
        <v>322</v>
      </c>
      <c r="C50" s="514" t="s">
        <v>966</v>
      </c>
      <c r="D50" s="514" t="s">
        <v>913</v>
      </c>
      <c r="E50" s="659" t="s">
        <v>997</v>
      </c>
      <c r="F50" s="21" t="s">
        <v>1813</v>
      </c>
      <c r="G50" s="662" t="s">
        <v>331</v>
      </c>
      <c r="H50" s="514" t="s">
        <v>534</v>
      </c>
      <c r="I50" s="46" t="s">
        <v>2984</v>
      </c>
      <c r="J50" s="364">
        <v>241377.33</v>
      </c>
      <c r="K50" s="37">
        <v>42596</v>
      </c>
      <c r="L50" s="632">
        <v>30</v>
      </c>
      <c r="M50" s="632">
        <v>1344639.14</v>
      </c>
      <c r="N50" s="632">
        <v>1581928.4</v>
      </c>
      <c r="O50" s="624" t="s">
        <v>998</v>
      </c>
      <c r="P50" s="502" t="s">
        <v>999</v>
      </c>
    </row>
    <row r="51" spans="1:16" ht="104.25" customHeight="1" x14ac:dyDescent="0.2">
      <c r="A51" s="516"/>
      <c r="B51" s="629"/>
      <c r="C51" s="516"/>
      <c r="D51" s="516"/>
      <c r="E51" s="660"/>
      <c r="F51" s="118"/>
      <c r="G51" s="666"/>
      <c r="H51" s="608"/>
      <c r="I51" s="46" t="s">
        <v>2985</v>
      </c>
      <c r="J51" s="364">
        <v>689248.74</v>
      </c>
      <c r="K51" s="37">
        <v>121632.13</v>
      </c>
      <c r="L51" s="633"/>
      <c r="M51" s="633"/>
      <c r="N51" s="633"/>
      <c r="O51" s="626"/>
      <c r="P51" s="503"/>
    </row>
    <row r="52" spans="1:16" ht="315.75" customHeight="1" x14ac:dyDescent="0.2">
      <c r="A52" s="9">
        <v>19</v>
      </c>
      <c r="B52" s="25" t="s">
        <v>319</v>
      </c>
      <c r="C52" s="9" t="s">
        <v>874</v>
      </c>
      <c r="D52" s="25" t="s">
        <v>569</v>
      </c>
      <c r="E52" s="9" t="s">
        <v>876</v>
      </c>
      <c r="F52" s="192" t="s">
        <v>875</v>
      </c>
      <c r="G52" s="9" t="s">
        <v>245</v>
      </c>
      <c r="H52" s="9"/>
      <c r="I52" s="46" t="s">
        <v>246</v>
      </c>
      <c r="J52" s="37">
        <v>89455.7</v>
      </c>
      <c r="K52" s="37">
        <v>15786.3</v>
      </c>
      <c r="L52" s="37">
        <v>18</v>
      </c>
      <c r="M52" s="37">
        <v>199684.55</v>
      </c>
      <c r="N52" s="37">
        <v>234923</v>
      </c>
      <c r="O52" s="46" t="s">
        <v>1004</v>
      </c>
      <c r="P52" s="59" t="s">
        <v>1072</v>
      </c>
    </row>
    <row r="53" spans="1:16" ht="400.5" customHeight="1" x14ac:dyDescent="0.2">
      <c r="A53" s="9">
        <v>20</v>
      </c>
      <c r="B53" s="25" t="s">
        <v>319</v>
      </c>
      <c r="C53" s="8" t="s">
        <v>1118</v>
      </c>
      <c r="D53" s="16" t="s">
        <v>1209</v>
      </c>
      <c r="E53" s="51" t="s">
        <v>1119</v>
      </c>
      <c r="F53" s="21" t="s">
        <v>1120</v>
      </c>
      <c r="G53" s="47" t="s">
        <v>393</v>
      </c>
      <c r="H53" s="8" t="s">
        <v>592</v>
      </c>
      <c r="I53" s="48" t="s">
        <v>219</v>
      </c>
      <c r="J53" s="37">
        <v>212500</v>
      </c>
      <c r="K53" s="37">
        <v>37500</v>
      </c>
      <c r="L53" s="37">
        <v>30</v>
      </c>
      <c r="M53" s="37">
        <v>418710</v>
      </c>
      <c r="N53" s="37">
        <v>492600</v>
      </c>
      <c r="O53" s="46" t="s">
        <v>1005</v>
      </c>
      <c r="P53" s="59" t="s">
        <v>496</v>
      </c>
    </row>
    <row r="54" spans="1:16" ht="238.5" customHeight="1" x14ac:dyDescent="0.2">
      <c r="A54" s="9">
        <v>21</v>
      </c>
      <c r="B54" s="25" t="s">
        <v>319</v>
      </c>
      <c r="C54" s="9" t="s">
        <v>863</v>
      </c>
      <c r="D54" s="25" t="s">
        <v>325</v>
      </c>
      <c r="E54" s="9" t="s">
        <v>865</v>
      </c>
      <c r="F54" s="192" t="s">
        <v>864</v>
      </c>
      <c r="G54" s="9" t="s">
        <v>247</v>
      </c>
      <c r="H54" s="9" t="s">
        <v>866</v>
      </c>
      <c r="I54" s="46" t="s">
        <v>248</v>
      </c>
      <c r="J54" s="37">
        <v>12200.05</v>
      </c>
      <c r="K54" s="37">
        <v>2152.9499999999998</v>
      </c>
      <c r="L54" s="37">
        <v>10</v>
      </c>
      <c r="M54" s="37">
        <v>23429.4</v>
      </c>
      <c r="N54" s="37">
        <v>27564</v>
      </c>
      <c r="O54" s="46" t="s">
        <v>1006</v>
      </c>
      <c r="P54" s="59" t="s">
        <v>1207</v>
      </c>
    </row>
    <row r="55" spans="1:16" ht="231.75" customHeight="1" x14ac:dyDescent="0.2">
      <c r="A55" s="9">
        <v>22</v>
      </c>
      <c r="B55" s="25" t="s">
        <v>319</v>
      </c>
      <c r="C55" s="9" t="s">
        <v>593</v>
      </c>
      <c r="D55" s="191" t="s">
        <v>618</v>
      </c>
      <c r="E55" s="44" t="s">
        <v>594</v>
      </c>
      <c r="F55" s="75" t="s">
        <v>595</v>
      </c>
      <c r="G55" s="49" t="s">
        <v>425</v>
      </c>
      <c r="H55" s="9" t="s">
        <v>472</v>
      </c>
      <c r="I55" s="46" t="s">
        <v>402</v>
      </c>
      <c r="J55" s="37">
        <v>142518.65</v>
      </c>
      <c r="K55" s="37">
        <v>25150.35</v>
      </c>
      <c r="L55" s="37">
        <v>30</v>
      </c>
      <c r="M55" s="37">
        <v>250325</v>
      </c>
      <c r="N55" s="37">
        <v>294500</v>
      </c>
      <c r="O55" s="46" t="s">
        <v>484</v>
      </c>
      <c r="P55" s="59" t="s">
        <v>1208</v>
      </c>
    </row>
    <row r="56" spans="1:16" s="154" customFormat="1" ht="64.5" customHeight="1" x14ac:dyDescent="0.2">
      <c r="A56" s="25">
        <v>23</v>
      </c>
      <c r="B56" s="25" t="s">
        <v>319</v>
      </c>
      <c r="C56" s="25" t="s">
        <v>473</v>
      </c>
      <c r="D56" s="191" t="s">
        <v>1209</v>
      </c>
      <c r="E56" s="193" t="s">
        <v>474</v>
      </c>
      <c r="F56" s="365" t="s">
        <v>475</v>
      </c>
      <c r="G56" s="153" t="s">
        <v>394</v>
      </c>
      <c r="H56" s="25"/>
      <c r="I56" s="59" t="s">
        <v>395</v>
      </c>
      <c r="J56" s="152">
        <v>212595</v>
      </c>
      <c r="K56" s="152">
        <v>37517</v>
      </c>
      <c r="L56" s="152">
        <v>30</v>
      </c>
      <c r="M56" s="367">
        <v>449474</v>
      </c>
      <c r="N56" s="152">
        <v>528793</v>
      </c>
      <c r="O56" s="59" t="s">
        <v>485</v>
      </c>
      <c r="P56" s="59" t="s">
        <v>635</v>
      </c>
    </row>
    <row r="57" spans="1:16" ht="192.75" customHeight="1" x14ac:dyDescent="0.2">
      <c r="A57" s="9">
        <v>24</v>
      </c>
      <c r="B57" s="25" t="s">
        <v>320</v>
      </c>
      <c r="C57" s="9" t="s">
        <v>788</v>
      </c>
      <c r="D57" s="50" t="s">
        <v>396</v>
      </c>
      <c r="E57" s="44" t="s">
        <v>787</v>
      </c>
      <c r="F57" s="75" t="s">
        <v>789</v>
      </c>
      <c r="G57" s="49" t="s">
        <v>397</v>
      </c>
      <c r="H57" s="9" t="s">
        <v>464</v>
      </c>
      <c r="I57" s="46" t="s">
        <v>403</v>
      </c>
      <c r="J57" s="37">
        <v>75276</v>
      </c>
      <c r="K57" s="37">
        <v>13284</v>
      </c>
      <c r="L57" s="37">
        <v>18</v>
      </c>
      <c r="M57" s="37">
        <v>173426.25</v>
      </c>
      <c r="N57" s="37">
        <v>204031</v>
      </c>
      <c r="O57" s="46" t="s">
        <v>486</v>
      </c>
      <c r="P57" s="59" t="s">
        <v>790</v>
      </c>
    </row>
    <row r="58" spans="1:16" ht="207" customHeight="1" x14ac:dyDescent="0.2">
      <c r="A58" s="9">
        <v>25</v>
      </c>
      <c r="B58" s="25" t="s">
        <v>319</v>
      </c>
      <c r="C58" s="41" t="s">
        <v>465</v>
      </c>
      <c r="D58" s="50" t="s">
        <v>463</v>
      </c>
      <c r="E58" s="44" t="s">
        <v>466</v>
      </c>
      <c r="F58" s="75" t="s">
        <v>467</v>
      </c>
      <c r="G58" s="49" t="s">
        <v>398</v>
      </c>
      <c r="H58" s="9"/>
      <c r="I58" s="46" t="s">
        <v>404</v>
      </c>
      <c r="J58" s="37">
        <v>57086.85</v>
      </c>
      <c r="K58" s="37">
        <v>10074.15</v>
      </c>
      <c r="L58" s="37">
        <v>18</v>
      </c>
      <c r="M58" s="37">
        <v>141006.5</v>
      </c>
      <c r="N58" s="37">
        <v>165890</v>
      </c>
      <c r="O58" s="46" t="s">
        <v>1385</v>
      </c>
      <c r="P58" s="59" t="s">
        <v>791</v>
      </c>
    </row>
    <row r="59" spans="1:16" ht="195" customHeight="1" x14ac:dyDescent="0.2">
      <c r="A59" s="9">
        <v>26</v>
      </c>
      <c r="B59" s="25" t="s">
        <v>319</v>
      </c>
      <c r="C59" s="9" t="s">
        <v>881</v>
      </c>
      <c r="D59" s="25" t="s">
        <v>1209</v>
      </c>
      <c r="E59" s="9" t="s">
        <v>883</v>
      </c>
      <c r="F59" s="192" t="s">
        <v>882</v>
      </c>
      <c r="G59" s="9" t="s">
        <v>235</v>
      </c>
      <c r="H59" s="9" t="s">
        <v>884</v>
      </c>
      <c r="I59" s="46" t="s">
        <v>236</v>
      </c>
      <c r="J59" s="37">
        <v>88400</v>
      </c>
      <c r="K59" s="37">
        <v>15600</v>
      </c>
      <c r="L59" s="37">
        <v>18</v>
      </c>
      <c r="M59" s="37">
        <v>198852.91</v>
      </c>
      <c r="N59" s="37">
        <v>250583.09</v>
      </c>
      <c r="O59" s="46" t="s">
        <v>1384</v>
      </c>
      <c r="P59" s="59" t="s">
        <v>792</v>
      </c>
    </row>
    <row r="60" spans="1:16" ht="141.75" customHeight="1" x14ac:dyDescent="0.2">
      <c r="A60" s="514">
        <v>27</v>
      </c>
      <c r="B60" s="627" t="s">
        <v>319</v>
      </c>
      <c r="C60" s="514" t="s">
        <v>469</v>
      </c>
      <c r="D60" s="627" t="s">
        <v>426</v>
      </c>
      <c r="E60" s="659" t="s">
        <v>468</v>
      </c>
      <c r="F60" s="630" t="s">
        <v>470</v>
      </c>
      <c r="G60" s="662" t="s">
        <v>218</v>
      </c>
      <c r="H60" s="514" t="s">
        <v>471</v>
      </c>
      <c r="I60" s="36" t="s">
        <v>405</v>
      </c>
      <c r="J60" s="38">
        <v>51702.1</v>
      </c>
      <c r="K60" s="38">
        <v>9123.9</v>
      </c>
      <c r="L60" s="632">
        <v>12</v>
      </c>
      <c r="M60" s="632">
        <v>155884.9</v>
      </c>
      <c r="N60" s="632">
        <v>183394</v>
      </c>
      <c r="O60" s="502" t="s">
        <v>1386</v>
      </c>
      <c r="P60" s="624" t="s">
        <v>793</v>
      </c>
    </row>
    <row r="61" spans="1:16" ht="121.5" customHeight="1" x14ac:dyDescent="0.2">
      <c r="A61" s="516"/>
      <c r="B61" s="629"/>
      <c r="C61" s="516"/>
      <c r="D61" s="629"/>
      <c r="E61" s="661"/>
      <c r="F61" s="634"/>
      <c r="G61" s="666"/>
      <c r="H61" s="516"/>
      <c r="I61" s="36" t="s">
        <v>217</v>
      </c>
      <c r="J61" s="38">
        <v>41669.550000000003</v>
      </c>
      <c r="K61" s="38">
        <v>7353.45</v>
      </c>
      <c r="L61" s="633"/>
      <c r="M61" s="633"/>
      <c r="N61" s="633"/>
      <c r="O61" s="503"/>
      <c r="P61" s="626"/>
    </row>
    <row r="62" spans="1:16" s="119" customFormat="1" ht="132" customHeight="1" x14ac:dyDescent="0.2">
      <c r="A62" s="514">
        <v>28</v>
      </c>
      <c r="B62" s="627" t="s">
        <v>319</v>
      </c>
      <c r="C62" s="514" t="s">
        <v>576</v>
      </c>
      <c r="D62" s="627" t="s">
        <v>1209</v>
      </c>
      <c r="E62" s="514" t="s">
        <v>577</v>
      </c>
      <c r="F62" s="630" t="s">
        <v>578</v>
      </c>
      <c r="G62" s="514" t="s">
        <v>216</v>
      </c>
      <c r="H62" s="9" t="s">
        <v>579</v>
      </c>
      <c r="I62" s="36" t="s">
        <v>406</v>
      </c>
      <c r="J62" s="38">
        <v>101090.5</v>
      </c>
      <c r="K62" s="38">
        <v>17839.5</v>
      </c>
      <c r="L62" s="632">
        <v>24</v>
      </c>
      <c r="M62" s="632">
        <v>225971.65</v>
      </c>
      <c r="N62" s="632">
        <v>265849</v>
      </c>
      <c r="O62" s="502" t="s">
        <v>1387</v>
      </c>
      <c r="P62" s="624" t="s">
        <v>535</v>
      </c>
    </row>
    <row r="63" spans="1:16" ht="89.25" customHeight="1" x14ac:dyDescent="0.2">
      <c r="A63" s="516"/>
      <c r="B63" s="629"/>
      <c r="C63" s="516"/>
      <c r="D63" s="629"/>
      <c r="E63" s="516"/>
      <c r="F63" s="634"/>
      <c r="G63" s="516"/>
      <c r="H63" s="8" t="s">
        <v>580</v>
      </c>
      <c r="I63" s="36" t="s">
        <v>427</v>
      </c>
      <c r="J63" s="170">
        <v>6051.15</v>
      </c>
      <c r="K63" s="170">
        <v>1067.8499999999999</v>
      </c>
      <c r="L63" s="633"/>
      <c r="M63" s="633"/>
      <c r="N63" s="633"/>
      <c r="O63" s="503"/>
      <c r="P63" s="626"/>
    </row>
    <row r="64" spans="1:16" s="119" customFormat="1" ht="240" customHeight="1" x14ac:dyDescent="0.2">
      <c r="A64" s="514">
        <v>29</v>
      </c>
      <c r="B64" s="627" t="s">
        <v>319</v>
      </c>
      <c r="C64" s="514" t="s">
        <v>581</v>
      </c>
      <c r="D64" s="627" t="s">
        <v>569</v>
      </c>
      <c r="E64" s="514" t="s">
        <v>582</v>
      </c>
      <c r="F64" s="21" t="s">
        <v>583</v>
      </c>
      <c r="G64" s="514" t="s">
        <v>220</v>
      </c>
      <c r="H64" s="9" t="s">
        <v>584</v>
      </c>
      <c r="I64" s="502" t="s">
        <v>407</v>
      </c>
      <c r="J64" s="632">
        <v>105853.9</v>
      </c>
      <c r="K64" s="632">
        <v>18680.099999999999</v>
      </c>
      <c r="L64" s="632">
        <v>12</v>
      </c>
      <c r="M64" s="632">
        <v>190772.01</v>
      </c>
      <c r="N64" s="632">
        <v>224437.66</v>
      </c>
      <c r="O64" s="502" t="s">
        <v>1388</v>
      </c>
      <c r="P64" s="624" t="s">
        <v>494</v>
      </c>
    </row>
    <row r="65" spans="1:16" s="119" customFormat="1" ht="35.25" customHeight="1" x14ac:dyDescent="0.2">
      <c r="A65" s="516"/>
      <c r="B65" s="629"/>
      <c r="C65" s="516"/>
      <c r="D65" s="629"/>
      <c r="E65" s="516"/>
      <c r="F65" s="195"/>
      <c r="G65" s="516"/>
      <c r="H65" s="8" t="s">
        <v>786</v>
      </c>
      <c r="I65" s="503"/>
      <c r="J65" s="633"/>
      <c r="K65" s="633"/>
      <c r="L65" s="633"/>
      <c r="M65" s="633"/>
      <c r="N65" s="633"/>
      <c r="O65" s="503"/>
      <c r="P65" s="626"/>
    </row>
    <row r="66" spans="1:16" s="119" customFormat="1" ht="76.5" customHeight="1" x14ac:dyDescent="0.2">
      <c r="A66" s="514">
        <v>30</v>
      </c>
      <c r="B66" s="627" t="s">
        <v>319</v>
      </c>
      <c r="C66" s="514" t="s">
        <v>885</v>
      </c>
      <c r="D66" s="514" t="s">
        <v>1209</v>
      </c>
      <c r="E66" s="514" t="s">
        <v>476</v>
      </c>
      <c r="F66" s="21" t="s">
        <v>886</v>
      </c>
      <c r="G66" s="514" t="s">
        <v>237</v>
      </c>
      <c r="H66" s="514" t="s">
        <v>477</v>
      </c>
      <c r="I66" s="46" t="s">
        <v>238</v>
      </c>
      <c r="J66" s="38">
        <v>370523.5</v>
      </c>
      <c r="K66" s="38">
        <v>65386.58</v>
      </c>
      <c r="L66" s="632">
        <v>18</v>
      </c>
      <c r="M66" s="632">
        <v>839961.5</v>
      </c>
      <c r="N66" s="632">
        <v>988190</v>
      </c>
      <c r="O66" s="502" t="s">
        <v>1002</v>
      </c>
      <c r="P66" s="624" t="s">
        <v>495</v>
      </c>
    </row>
    <row r="67" spans="1:16" s="119" customFormat="1" ht="86.25" customHeight="1" x14ac:dyDescent="0.2">
      <c r="A67" s="515"/>
      <c r="B67" s="628"/>
      <c r="C67" s="515"/>
      <c r="D67" s="515"/>
      <c r="E67" s="515"/>
      <c r="F67" s="631"/>
      <c r="G67" s="515"/>
      <c r="H67" s="515"/>
      <c r="I67" s="46" t="s">
        <v>239</v>
      </c>
      <c r="J67" s="170">
        <v>48319.95</v>
      </c>
      <c r="K67" s="170">
        <v>8527.0499999999993</v>
      </c>
      <c r="L67" s="638"/>
      <c r="M67" s="638"/>
      <c r="N67" s="638"/>
      <c r="O67" s="517"/>
      <c r="P67" s="625"/>
    </row>
    <row r="68" spans="1:16" s="119" customFormat="1" ht="81" customHeight="1" x14ac:dyDescent="0.2">
      <c r="A68" s="516"/>
      <c r="B68" s="629"/>
      <c r="C68" s="516"/>
      <c r="D68" s="516"/>
      <c r="E68" s="516"/>
      <c r="F68" s="634"/>
      <c r="G68" s="516"/>
      <c r="H68" s="516"/>
      <c r="I68" s="46" t="s">
        <v>240</v>
      </c>
      <c r="J68" s="114">
        <v>46078.5</v>
      </c>
      <c r="K68" s="114">
        <v>8131.5</v>
      </c>
      <c r="L68" s="633"/>
      <c r="M68" s="633"/>
      <c r="N68" s="633"/>
      <c r="O68" s="503"/>
      <c r="P68" s="626"/>
    </row>
    <row r="69" spans="1:16" s="119" customFormat="1" ht="167.25" customHeight="1" x14ac:dyDescent="0.2">
      <c r="A69" s="514">
        <v>31</v>
      </c>
      <c r="B69" s="627" t="s">
        <v>319</v>
      </c>
      <c r="C69" s="514" t="s">
        <v>570</v>
      </c>
      <c r="D69" s="514" t="s">
        <v>569</v>
      </c>
      <c r="E69" s="514" t="s">
        <v>462</v>
      </c>
      <c r="F69" s="21" t="s">
        <v>571</v>
      </c>
      <c r="G69" s="514" t="s">
        <v>399</v>
      </c>
      <c r="H69" s="514"/>
      <c r="I69" s="46" t="s">
        <v>408</v>
      </c>
      <c r="J69" s="52">
        <v>54291.199999999997</v>
      </c>
      <c r="K69" s="52">
        <v>9580.7999999999993</v>
      </c>
      <c r="L69" s="632">
        <v>18</v>
      </c>
      <c r="M69" s="632">
        <v>189295.85</v>
      </c>
      <c r="N69" s="632">
        <v>222701</v>
      </c>
      <c r="O69" s="502" t="s">
        <v>488</v>
      </c>
      <c r="P69" s="624" t="s">
        <v>596</v>
      </c>
    </row>
    <row r="70" spans="1:16" s="119" customFormat="1" ht="75" customHeight="1" x14ac:dyDescent="0.2">
      <c r="A70" s="516"/>
      <c r="B70" s="629"/>
      <c r="C70" s="516"/>
      <c r="D70" s="516"/>
      <c r="E70" s="516"/>
      <c r="F70" s="39"/>
      <c r="G70" s="516"/>
      <c r="H70" s="516"/>
      <c r="I70" s="46" t="s">
        <v>409</v>
      </c>
      <c r="J70" s="54">
        <v>41782.6</v>
      </c>
      <c r="K70" s="54">
        <v>7373.4</v>
      </c>
      <c r="L70" s="633"/>
      <c r="M70" s="633"/>
      <c r="N70" s="633"/>
      <c r="O70" s="503"/>
      <c r="P70" s="626"/>
    </row>
    <row r="71" spans="1:16" ht="409.5" customHeight="1" x14ac:dyDescent="0.2">
      <c r="A71" s="35">
        <v>32</v>
      </c>
      <c r="B71" s="25" t="s">
        <v>319</v>
      </c>
      <c r="C71" s="35" t="s">
        <v>572</v>
      </c>
      <c r="D71" s="8" t="s">
        <v>1209</v>
      </c>
      <c r="E71" s="35" t="s">
        <v>573</v>
      </c>
      <c r="F71" s="118" t="s">
        <v>574</v>
      </c>
      <c r="G71" s="35" t="s">
        <v>400</v>
      </c>
      <c r="H71" s="35" t="s">
        <v>575</v>
      </c>
      <c r="I71" s="84" t="s">
        <v>401</v>
      </c>
      <c r="J71" s="114">
        <v>40749.39</v>
      </c>
      <c r="K71" s="114">
        <v>7191.07</v>
      </c>
      <c r="L71" s="114">
        <v>18</v>
      </c>
      <c r="M71" s="114">
        <v>193289.48</v>
      </c>
      <c r="N71" s="114">
        <v>227399.39</v>
      </c>
      <c r="O71" s="84" t="s">
        <v>1001</v>
      </c>
      <c r="P71" s="116" t="s">
        <v>487</v>
      </c>
    </row>
    <row r="72" spans="1:16" ht="409.5" customHeight="1" x14ac:dyDescent="0.2">
      <c r="A72" s="9">
        <v>33</v>
      </c>
      <c r="B72" s="25" t="s">
        <v>319</v>
      </c>
      <c r="C72" s="9" t="s">
        <v>867</v>
      </c>
      <c r="D72" s="25" t="s">
        <v>325</v>
      </c>
      <c r="E72" s="9" t="s">
        <v>869</v>
      </c>
      <c r="F72" s="192" t="s">
        <v>868</v>
      </c>
      <c r="G72" s="9" t="s">
        <v>249</v>
      </c>
      <c r="H72" s="9" t="s">
        <v>870</v>
      </c>
      <c r="I72" s="46" t="s">
        <v>250</v>
      </c>
      <c r="J72" s="37">
        <v>99620</v>
      </c>
      <c r="K72" s="37">
        <v>17580</v>
      </c>
      <c r="L72" s="37">
        <v>10</v>
      </c>
      <c r="M72" s="37">
        <v>180310.5</v>
      </c>
      <c r="N72" s="37">
        <v>228602</v>
      </c>
      <c r="O72" s="46" t="s">
        <v>489</v>
      </c>
      <c r="P72" s="59" t="s">
        <v>490</v>
      </c>
    </row>
    <row r="73" spans="1:16" ht="243" customHeight="1" x14ac:dyDescent="0.2">
      <c r="A73" s="9">
        <v>34</v>
      </c>
      <c r="B73" s="25" t="s">
        <v>319</v>
      </c>
      <c r="C73" s="9" t="s">
        <v>436</v>
      </c>
      <c r="D73" s="8" t="s">
        <v>1209</v>
      </c>
      <c r="E73" s="9" t="s">
        <v>437</v>
      </c>
      <c r="F73" s="75" t="s">
        <v>438</v>
      </c>
      <c r="G73" s="9" t="s">
        <v>222</v>
      </c>
      <c r="H73" s="9" t="s">
        <v>439</v>
      </c>
      <c r="I73" s="46" t="s">
        <v>221</v>
      </c>
      <c r="J73" s="37">
        <v>121937.82</v>
      </c>
      <c r="K73" s="37">
        <v>21518.44</v>
      </c>
      <c r="L73" s="37">
        <v>18</v>
      </c>
      <c r="M73" s="37">
        <v>247589.92</v>
      </c>
      <c r="N73" s="37">
        <v>291282.26</v>
      </c>
      <c r="O73" s="46" t="s">
        <v>1227</v>
      </c>
      <c r="P73" s="59" t="s">
        <v>604</v>
      </c>
    </row>
    <row r="74" spans="1:16" s="119" customFormat="1" ht="81" customHeight="1" x14ac:dyDescent="0.2">
      <c r="A74" s="514">
        <v>35</v>
      </c>
      <c r="B74" s="627" t="s">
        <v>321</v>
      </c>
      <c r="C74" s="514" t="s">
        <v>440</v>
      </c>
      <c r="D74" s="514" t="s">
        <v>569</v>
      </c>
      <c r="E74" s="514" t="s">
        <v>441</v>
      </c>
      <c r="F74" s="21" t="s">
        <v>442</v>
      </c>
      <c r="G74" s="514" t="s">
        <v>410</v>
      </c>
      <c r="H74" s="514" t="s">
        <v>443</v>
      </c>
      <c r="I74" s="46" t="s">
        <v>411</v>
      </c>
      <c r="J74" s="52">
        <v>19669</v>
      </c>
      <c r="K74" s="52">
        <v>3471</v>
      </c>
      <c r="L74" s="632">
        <v>15</v>
      </c>
      <c r="M74" s="632">
        <v>197060.09</v>
      </c>
      <c r="N74" s="632">
        <v>241134.3</v>
      </c>
      <c r="O74" s="502" t="s">
        <v>3400</v>
      </c>
      <c r="P74" s="624" t="s">
        <v>834</v>
      </c>
    </row>
    <row r="75" spans="1:16" s="119" customFormat="1" ht="85.5" customHeight="1" x14ac:dyDescent="0.2">
      <c r="A75" s="515"/>
      <c r="B75" s="628"/>
      <c r="C75" s="515"/>
      <c r="D75" s="515"/>
      <c r="E75" s="515"/>
      <c r="F75" s="195"/>
      <c r="G75" s="515"/>
      <c r="H75" s="515"/>
      <c r="I75" s="46" t="s">
        <v>412</v>
      </c>
      <c r="J75" s="53">
        <v>29872.400000000001</v>
      </c>
      <c r="K75" s="53">
        <v>5271.6</v>
      </c>
      <c r="L75" s="638"/>
      <c r="M75" s="638"/>
      <c r="N75" s="638"/>
      <c r="O75" s="517"/>
      <c r="P75" s="625"/>
    </row>
    <row r="76" spans="1:16" s="119" customFormat="1" ht="82.5" customHeight="1" x14ac:dyDescent="0.2">
      <c r="A76" s="515"/>
      <c r="B76" s="628"/>
      <c r="C76" s="515"/>
      <c r="D76" s="515"/>
      <c r="E76" s="515"/>
      <c r="F76" s="195"/>
      <c r="G76" s="515"/>
      <c r="H76" s="515"/>
      <c r="I76" s="46" t="s">
        <v>413</v>
      </c>
      <c r="J76" s="53">
        <v>4617.54</v>
      </c>
      <c r="K76" s="53">
        <v>814.86</v>
      </c>
      <c r="L76" s="638"/>
      <c r="M76" s="638"/>
      <c r="N76" s="638"/>
      <c r="O76" s="517"/>
      <c r="P76" s="625"/>
    </row>
    <row r="77" spans="1:16" s="119" customFormat="1" ht="85.5" customHeight="1" x14ac:dyDescent="0.2">
      <c r="A77" s="516"/>
      <c r="B77" s="629"/>
      <c r="C77" s="516"/>
      <c r="D77" s="516"/>
      <c r="E77" s="516"/>
      <c r="F77" s="39"/>
      <c r="G77" s="516"/>
      <c r="H77" s="516"/>
      <c r="I77" s="46" t="s">
        <v>414</v>
      </c>
      <c r="J77" s="54">
        <v>27251</v>
      </c>
      <c r="K77" s="54">
        <v>4809</v>
      </c>
      <c r="L77" s="633"/>
      <c r="M77" s="633"/>
      <c r="N77" s="633"/>
      <c r="O77" s="503"/>
      <c r="P77" s="626"/>
    </row>
    <row r="78" spans="1:16" ht="222.75" customHeight="1" x14ac:dyDescent="0.2">
      <c r="A78" s="40">
        <v>36</v>
      </c>
      <c r="B78" s="25" t="s">
        <v>319</v>
      </c>
      <c r="C78" s="41" t="s">
        <v>444</v>
      </c>
      <c r="D78" s="40" t="s">
        <v>569</v>
      </c>
      <c r="E78" s="41" t="s">
        <v>445</v>
      </c>
      <c r="F78" s="58" t="s">
        <v>446</v>
      </c>
      <c r="G78" s="40" t="s">
        <v>415</v>
      </c>
      <c r="H78" s="41" t="s">
        <v>447</v>
      </c>
      <c r="I78" s="83" t="s">
        <v>416</v>
      </c>
      <c r="J78" s="38">
        <v>52553.8</v>
      </c>
      <c r="K78" s="170">
        <v>9274.2000000000007</v>
      </c>
      <c r="L78" s="170">
        <v>18</v>
      </c>
      <c r="M78" s="170">
        <v>171536.97</v>
      </c>
      <c r="N78" s="170">
        <v>204215.83</v>
      </c>
      <c r="O78" s="83" t="s">
        <v>1228</v>
      </c>
      <c r="P78" s="169" t="s">
        <v>1138</v>
      </c>
    </row>
    <row r="79" spans="1:16" s="119" customFormat="1" ht="84.75" customHeight="1" x14ac:dyDescent="0.2">
      <c r="A79" s="514">
        <v>37</v>
      </c>
      <c r="B79" s="627" t="s">
        <v>319</v>
      </c>
      <c r="C79" s="514" t="s">
        <v>448</v>
      </c>
      <c r="D79" s="514" t="s">
        <v>569</v>
      </c>
      <c r="E79" s="514" t="s">
        <v>449</v>
      </c>
      <c r="F79" s="630" t="s">
        <v>450</v>
      </c>
      <c r="G79" s="514" t="s">
        <v>424</v>
      </c>
      <c r="H79" s="514" t="s">
        <v>451</v>
      </c>
      <c r="I79" s="85" t="s">
        <v>417</v>
      </c>
      <c r="J79" s="52">
        <v>18875.95</v>
      </c>
      <c r="K79" s="52">
        <v>3331.05</v>
      </c>
      <c r="L79" s="632">
        <v>10</v>
      </c>
      <c r="M79" s="632">
        <v>137171.29999999999</v>
      </c>
      <c r="N79" s="632">
        <v>161378</v>
      </c>
      <c r="O79" s="502" t="s">
        <v>1389</v>
      </c>
      <c r="P79" s="624" t="s">
        <v>1139</v>
      </c>
    </row>
    <row r="80" spans="1:16" s="119" customFormat="1" ht="84.75" customHeight="1" x14ac:dyDescent="0.2">
      <c r="A80" s="515"/>
      <c r="B80" s="628"/>
      <c r="C80" s="515"/>
      <c r="D80" s="515"/>
      <c r="E80" s="515"/>
      <c r="F80" s="631"/>
      <c r="G80" s="515"/>
      <c r="H80" s="516"/>
      <c r="I80" s="85" t="s">
        <v>423</v>
      </c>
      <c r="J80" s="53">
        <v>12879.2</v>
      </c>
      <c r="K80" s="53">
        <v>2272.8000000000002</v>
      </c>
      <c r="L80" s="638"/>
      <c r="M80" s="638"/>
      <c r="N80" s="638"/>
      <c r="O80" s="517"/>
      <c r="P80" s="625"/>
    </row>
    <row r="81" spans="1:16" s="119" customFormat="1" ht="80.25" customHeight="1" x14ac:dyDescent="0.2">
      <c r="A81" s="515"/>
      <c r="B81" s="628"/>
      <c r="C81" s="515"/>
      <c r="D81" s="515"/>
      <c r="E81" s="515"/>
      <c r="F81" s="631"/>
      <c r="G81" s="515"/>
      <c r="H81" s="9" t="s">
        <v>452</v>
      </c>
      <c r="I81" s="85" t="s">
        <v>419</v>
      </c>
      <c r="J81" s="53">
        <v>16147.45</v>
      </c>
      <c r="K81" s="53">
        <v>2849.55</v>
      </c>
      <c r="L81" s="638"/>
      <c r="M81" s="638"/>
      <c r="N81" s="638"/>
      <c r="O81" s="517"/>
      <c r="P81" s="625"/>
    </row>
    <row r="82" spans="1:16" ht="72" customHeight="1" x14ac:dyDescent="0.2">
      <c r="A82" s="515"/>
      <c r="B82" s="628"/>
      <c r="C82" s="515"/>
      <c r="D82" s="515"/>
      <c r="E82" s="515"/>
      <c r="F82" s="631"/>
      <c r="G82" s="515"/>
      <c r="H82" s="9" t="s">
        <v>452</v>
      </c>
      <c r="I82" s="85" t="s">
        <v>420</v>
      </c>
      <c r="J82" s="53">
        <v>13902.6</v>
      </c>
      <c r="K82" s="53">
        <v>2453.4</v>
      </c>
      <c r="L82" s="638"/>
      <c r="M82" s="638"/>
      <c r="N82" s="638"/>
      <c r="O82" s="517"/>
      <c r="P82" s="625"/>
    </row>
    <row r="83" spans="1:16" ht="83.25" customHeight="1" x14ac:dyDescent="0.2">
      <c r="A83" s="515"/>
      <c r="B83" s="628"/>
      <c r="C83" s="515"/>
      <c r="D83" s="515"/>
      <c r="E83" s="515"/>
      <c r="F83" s="631"/>
      <c r="G83" s="515"/>
      <c r="H83" s="9" t="s">
        <v>453</v>
      </c>
      <c r="I83" s="85" t="s">
        <v>421</v>
      </c>
      <c r="J83" s="53">
        <v>14099.8</v>
      </c>
      <c r="K83" s="53">
        <v>2488.1999999999998</v>
      </c>
      <c r="L83" s="638"/>
      <c r="M83" s="638"/>
      <c r="N83" s="638"/>
      <c r="O83" s="517"/>
      <c r="P83" s="625"/>
    </row>
    <row r="84" spans="1:16" ht="79.5" customHeight="1" x14ac:dyDescent="0.2">
      <c r="A84" s="516"/>
      <c r="B84" s="629"/>
      <c r="C84" s="516"/>
      <c r="D84" s="516"/>
      <c r="E84" s="516"/>
      <c r="F84" s="634"/>
      <c r="G84" s="516"/>
      <c r="H84" s="9" t="s">
        <v>454</v>
      </c>
      <c r="I84" s="85" t="s">
        <v>422</v>
      </c>
      <c r="J84" s="54">
        <v>13710.5</v>
      </c>
      <c r="K84" s="54">
        <v>2419.5</v>
      </c>
      <c r="L84" s="633"/>
      <c r="M84" s="633"/>
      <c r="N84" s="633"/>
      <c r="O84" s="503"/>
      <c r="P84" s="626"/>
    </row>
    <row r="85" spans="1:16" ht="105" customHeight="1" x14ac:dyDescent="0.2">
      <c r="A85" s="514">
        <v>38</v>
      </c>
      <c r="B85" s="627" t="s">
        <v>321</v>
      </c>
      <c r="C85" s="514" t="s">
        <v>455</v>
      </c>
      <c r="D85" s="514" t="s">
        <v>1209</v>
      </c>
      <c r="E85" s="514" t="s">
        <v>456</v>
      </c>
      <c r="F85" s="630" t="s">
        <v>457</v>
      </c>
      <c r="G85" s="514" t="s">
        <v>458</v>
      </c>
      <c r="H85" s="9" t="s">
        <v>459</v>
      </c>
      <c r="I85" s="46" t="s">
        <v>224</v>
      </c>
      <c r="J85" s="196">
        <v>79587.199999999997</v>
      </c>
      <c r="K85" s="196">
        <v>14044.8</v>
      </c>
      <c r="L85" s="632">
        <v>18</v>
      </c>
      <c r="M85" s="632">
        <v>868217.2</v>
      </c>
      <c r="N85" s="632">
        <v>1025665</v>
      </c>
      <c r="O85" s="502" t="s">
        <v>1390</v>
      </c>
      <c r="P85" s="624" t="s">
        <v>1226</v>
      </c>
    </row>
    <row r="86" spans="1:16" ht="91.5" customHeight="1" x14ac:dyDescent="0.2">
      <c r="A86" s="515"/>
      <c r="B86" s="628"/>
      <c r="C86" s="515"/>
      <c r="D86" s="515"/>
      <c r="E86" s="515"/>
      <c r="F86" s="631"/>
      <c r="G86" s="515"/>
      <c r="H86" s="9" t="s">
        <v>460</v>
      </c>
      <c r="I86" s="46" t="s">
        <v>223</v>
      </c>
      <c r="J86" s="197">
        <v>231679.4</v>
      </c>
      <c r="K86" s="197">
        <v>40884.6</v>
      </c>
      <c r="L86" s="638"/>
      <c r="M86" s="638"/>
      <c r="N86" s="638"/>
      <c r="O86" s="517"/>
      <c r="P86" s="625"/>
    </row>
    <row r="87" spans="1:16" ht="73.5" customHeight="1" x14ac:dyDescent="0.2">
      <c r="A87" s="516"/>
      <c r="B87" s="629"/>
      <c r="C87" s="516"/>
      <c r="D87" s="516"/>
      <c r="E87" s="516"/>
      <c r="F87" s="634"/>
      <c r="G87" s="516"/>
      <c r="H87" s="9" t="s">
        <v>461</v>
      </c>
      <c r="I87" s="46" t="s">
        <v>225</v>
      </c>
      <c r="J87" s="198">
        <v>182261.25</v>
      </c>
      <c r="K87" s="198">
        <v>32163.75</v>
      </c>
      <c r="L87" s="633"/>
      <c r="M87" s="633"/>
      <c r="N87" s="633"/>
      <c r="O87" s="503"/>
      <c r="P87" s="626"/>
    </row>
    <row r="88" spans="1:16" ht="278.25" customHeight="1" x14ac:dyDescent="0.2">
      <c r="A88" s="9">
        <v>39</v>
      </c>
      <c r="B88" s="25" t="s">
        <v>319</v>
      </c>
      <c r="C88" s="45" t="s">
        <v>1045</v>
      </c>
      <c r="D88" s="25" t="s">
        <v>326</v>
      </c>
      <c r="E88" s="9" t="s">
        <v>1047</v>
      </c>
      <c r="F88" s="192" t="s">
        <v>1046</v>
      </c>
      <c r="G88" s="9" t="s">
        <v>226</v>
      </c>
      <c r="H88" s="9"/>
      <c r="I88" s="46" t="s">
        <v>227</v>
      </c>
      <c r="J88" s="37">
        <v>212500</v>
      </c>
      <c r="K88" s="37">
        <v>37500</v>
      </c>
      <c r="L88" s="37">
        <v>24</v>
      </c>
      <c r="M88" s="37">
        <v>425000</v>
      </c>
      <c r="N88" s="37">
        <v>500000</v>
      </c>
      <c r="O88" s="59" t="s">
        <v>1391</v>
      </c>
      <c r="P88" s="59" t="s">
        <v>1229</v>
      </c>
    </row>
    <row r="89" spans="1:16" ht="348.75" customHeight="1" x14ac:dyDescent="0.2">
      <c r="A89" s="9">
        <v>40</v>
      </c>
      <c r="B89" s="25" t="s">
        <v>319</v>
      </c>
      <c r="C89" s="45" t="s">
        <v>483</v>
      </c>
      <c r="D89" s="25" t="s">
        <v>326</v>
      </c>
      <c r="E89" s="9" t="s">
        <v>1043</v>
      </c>
      <c r="F89" s="192" t="s">
        <v>1042</v>
      </c>
      <c r="G89" s="9" t="s">
        <v>228</v>
      </c>
      <c r="H89" s="9" t="s">
        <v>1044</v>
      </c>
      <c r="I89" s="46" t="s">
        <v>229</v>
      </c>
      <c r="J89" s="37">
        <v>499999.75</v>
      </c>
      <c r="K89" s="37">
        <v>88235.25</v>
      </c>
      <c r="L89" s="37">
        <v>12</v>
      </c>
      <c r="M89" s="37">
        <v>999999.5</v>
      </c>
      <c r="N89" s="37">
        <v>1300967.53</v>
      </c>
      <c r="O89" s="46" t="s">
        <v>1392</v>
      </c>
      <c r="P89" s="59" t="s">
        <v>1230</v>
      </c>
    </row>
    <row r="90" spans="1:16" ht="218.25" customHeight="1" x14ac:dyDescent="0.2">
      <c r="A90" s="9">
        <v>41</v>
      </c>
      <c r="B90" s="25" t="s">
        <v>319</v>
      </c>
      <c r="C90" s="45" t="s">
        <v>230</v>
      </c>
      <c r="D90" s="25" t="s">
        <v>569</v>
      </c>
      <c r="E90" s="9" t="s">
        <v>481</v>
      </c>
      <c r="F90" s="192" t="s">
        <v>480</v>
      </c>
      <c r="G90" s="9" t="s">
        <v>231</v>
      </c>
      <c r="H90" s="9" t="s">
        <v>482</v>
      </c>
      <c r="I90" s="46" t="s">
        <v>232</v>
      </c>
      <c r="J90" s="37">
        <v>67633.36</v>
      </c>
      <c r="K90" s="37">
        <v>11935.3</v>
      </c>
      <c r="L90" s="37">
        <v>12</v>
      </c>
      <c r="M90" s="37">
        <v>151061.42000000001</v>
      </c>
      <c r="N90" s="37">
        <v>177719.32</v>
      </c>
      <c r="O90" s="46" t="s">
        <v>1393</v>
      </c>
      <c r="P90" s="59" t="s">
        <v>1231</v>
      </c>
    </row>
    <row r="91" spans="1:16" ht="192.75" customHeight="1" x14ac:dyDescent="0.2">
      <c r="A91" s="9">
        <v>42</v>
      </c>
      <c r="B91" s="25" t="s">
        <v>319</v>
      </c>
      <c r="C91" s="9" t="s">
        <v>877</v>
      </c>
      <c r="D91" s="25" t="s">
        <v>1209</v>
      </c>
      <c r="E91" s="9" t="s">
        <v>879</v>
      </c>
      <c r="F91" s="192" t="s">
        <v>878</v>
      </c>
      <c r="G91" s="9" t="s">
        <v>233</v>
      </c>
      <c r="H91" s="9" t="s">
        <v>880</v>
      </c>
      <c r="I91" s="46" t="s">
        <v>234</v>
      </c>
      <c r="J91" s="37">
        <v>226134</v>
      </c>
      <c r="K91" s="37">
        <v>39906</v>
      </c>
      <c r="L91" s="37">
        <v>24</v>
      </c>
      <c r="M91" s="37">
        <v>424745</v>
      </c>
      <c r="N91" s="37">
        <v>499700</v>
      </c>
      <c r="O91" s="46" t="s">
        <v>1394</v>
      </c>
      <c r="P91" s="59" t="s">
        <v>1232</v>
      </c>
    </row>
    <row r="92" spans="1:16" s="119" customFormat="1" ht="99.75" customHeight="1" x14ac:dyDescent="0.2">
      <c r="A92" s="514">
        <v>43</v>
      </c>
      <c r="B92" s="627" t="s">
        <v>321</v>
      </c>
      <c r="C92" s="514" t="s">
        <v>478</v>
      </c>
      <c r="D92" s="514" t="s">
        <v>1209</v>
      </c>
      <c r="E92" s="514" t="s">
        <v>871</v>
      </c>
      <c r="F92" s="630" t="s">
        <v>479</v>
      </c>
      <c r="G92" s="514" t="s">
        <v>241</v>
      </c>
      <c r="H92" s="9" t="s">
        <v>872</v>
      </c>
      <c r="I92" s="46" t="s">
        <v>227</v>
      </c>
      <c r="J92" s="38">
        <v>170000</v>
      </c>
      <c r="K92" s="38">
        <v>30000</v>
      </c>
      <c r="L92" s="632">
        <v>24</v>
      </c>
      <c r="M92" s="632">
        <v>850000</v>
      </c>
      <c r="N92" s="635">
        <v>1000000</v>
      </c>
      <c r="O92" s="502" t="s">
        <v>1376</v>
      </c>
      <c r="P92" s="624" t="s">
        <v>1233</v>
      </c>
    </row>
    <row r="93" spans="1:16" s="119" customFormat="1" ht="127.5" customHeight="1" x14ac:dyDescent="0.2">
      <c r="A93" s="515"/>
      <c r="B93" s="628"/>
      <c r="C93" s="515"/>
      <c r="D93" s="515"/>
      <c r="E93" s="515"/>
      <c r="F93" s="631"/>
      <c r="G93" s="515"/>
      <c r="H93" s="194"/>
      <c r="I93" s="46" t="s">
        <v>242</v>
      </c>
      <c r="J93" s="170">
        <v>235572.4</v>
      </c>
      <c r="K93" s="170">
        <v>41571.599999999999</v>
      </c>
      <c r="L93" s="638"/>
      <c r="M93" s="638"/>
      <c r="N93" s="637"/>
      <c r="O93" s="517"/>
      <c r="P93" s="625"/>
    </row>
    <row r="94" spans="1:16" s="119" customFormat="1" ht="214.5" customHeight="1" x14ac:dyDescent="0.2">
      <c r="A94" s="516"/>
      <c r="B94" s="629"/>
      <c r="C94" s="516"/>
      <c r="D94" s="516"/>
      <c r="E94" s="516"/>
      <c r="F94" s="634"/>
      <c r="G94" s="516"/>
      <c r="H94" s="194" t="s">
        <v>873</v>
      </c>
      <c r="I94" s="84" t="s">
        <v>244</v>
      </c>
      <c r="J94" s="114">
        <v>170000</v>
      </c>
      <c r="K94" s="114">
        <v>30000</v>
      </c>
      <c r="L94" s="633"/>
      <c r="M94" s="633"/>
      <c r="N94" s="636"/>
      <c r="O94" s="503"/>
      <c r="P94" s="626"/>
    </row>
    <row r="95" spans="1:16" ht="64.5" customHeight="1" x14ac:dyDescent="0.2">
      <c r="A95" s="514">
        <v>44</v>
      </c>
      <c r="B95" s="627" t="s">
        <v>1707</v>
      </c>
      <c r="C95" s="514" t="s">
        <v>1442</v>
      </c>
      <c r="D95" s="514" t="s">
        <v>1209</v>
      </c>
      <c r="E95" s="514" t="s">
        <v>1444</v>
      </c>
      <c r="F95" s="630" t="s">
        <v>1443</v>
      </c>
      <c r="G95" s="514" t="s">
        <v>1445</v>
      </c>
      <c r="H95" s="514"/>
      <c r="I95" s="502" t="s">
        <v>1446</v>
      </c>
      <c r="J95" s="632">
        <v>96594.85</v>
      </c>
      <c r="K95" s="632">
        <v>17046.150000000001</v>
      </c>
      <c r="L95" s="632">
        <v>24</v>
      </c>
      <c r="M95" s="643">
        <v>216718.55</v>
      </c>
      <c r="N95" s="646">
        <v>254963</v>
      </c>
      <c r="O95" s="502" t="s">
        <v>1710</v>
      </c>
      <c r="P95" s="624" t="s">
        <v>1447</v>
      </c>
    </row>
    <row r="96" spans="1:16" ht="66" customHeight="1" x14ac:dyDescent="0.2">
      <c r="A96" s="515"/>
      <c r="B96" s="628"/>
      <c r="C96" s="515"/>
      <c r="D96" s="515"/>
      <c r="E96" s="515"/>
      <c r="F96" s="631"/>
      <c r="G96" s="515"/>
      <c r="H96" s="515"/>
      <c r="I96" s="517"/>
      <c r="J96" s="638"/>
      <c r="K96" s="638"/>
      <c r="L96" s="638"/>
      <c r="M96" s="644"/>
      <c r="N96" s="647"/>
      <c r="O96" s="517"/>
      <c r="P96" s="625"/>
    </row>
    <row r="97" spans="1:16" ht="80.25" customHeight="1" x14ac:dyDescent="0.2">
      <c r="A97" s="516"/>
      <c r="B97" s="629"/>
      <c r="C97" s="516"/>
      <c r="D97" s="516"/>
      <c r="E97" s="516"/>
      <c r="F97" s="634"/>
      <c r="G97" s="516"/>
      <c r="H97" s="516"/>
      <c r="I97" s="503"/>
      <c r="J97" s="633"/>
      <c r="K97" s="633"/>
      <c r="L97" s="633"/>
      <c r="M97" s="645"/>
      <c r="N97" s="648"/>
      <c r="O97" s="503"/>
      <c r="P97" s="626"/>
    </row>
    <row r="98" spans="1:16" ht="31.5" customHeight="1" x14ac:dyDescent="0.2">
      <c r="A98" s="514">
        <v>45</v>
      </c>
      <c r="B98" s="627" t="s">
        <v>1707</v>
      </c>
      <c r="C98" s="514" t="s">
        <v>1814</v>
      </c>
      <c r="D98" s="514" t="s">
        <v>628</v>
      </c>
      <c r="E98" s="514" t="s">
        <v>1449</v>
      </c>
      <c r="F98" s="630" t="s">
        <v>1448</v>
      </c>
      <c r="G98" s="514" t="s">
        <v>1445</v>
      </c>
      <c r="H98" s="514" t="s">
        <v>1451</v>
      </c>
      <c r="I98" s="502" t="s">
        <v>1475</v>
      </c>
      <c r="J98" s="632">
        <v>132808.25</v>
      </c>
      <c r="K98" s="632">
        <v>23436.75</v>
      </c>
      <c r="L98" s="632">
        <v>24</v>
      </c>
      <c r="M98" s="643">
        <v>326559.8</v>
      </c>
      <c r="N98" s="646">
        <v>384188</v>
      </c>
      <c r="O98" s="502" t="s">
        <v>1711</v>
      </c>
      <c r="P98" s="624" t="s">
        <v>1450</v>
      </c>
    </row>
    <row r="99" spans="1:16" ht="30.75" customHeight="1" x14ac:dyDescent="0.2">
      <c r="A99" s="515"/>
      <c r="B99" s="628"/>
      <c r="C99" s="515"/>
      <c r="D99" s="515"/>
      <c r="E99" s="515"/>
      <c r="F99" s="631"/>
      <c r="G99" s="515"/>
      <c r="H99" s="515"/>
      <c r="I99" s="517"/>
      <c r="J99" s="638"/>
      <c r="K99" s="638"/>
      <c r="L99" s="638"/>
      <c r="M99" s="644"/>
      <c r="N99" s="647"/>
      <c r="O99" s="517"/>
      <c r="P99" s="625"/>
    </row>
    <row r="100" spans="1:16" ht="81.75" customHeight="1" x14ac:dyDescent="0.2">
      <c r="A100" s="516"/>
      <c r="B100" s="629"/>
      <c r="C100" s="516"/>
      <c r="D100" s="516"/>
      <c r="E100" s="516"/>
      <c r="F100" s="634"/>
      <c r="G100" s="516"/>
      <c r="H100" s="516"/>
      <c r="I100" s="503"/>
      <c r="J100" s="633"/>
      <c r="K100" s="633"/>
      <c r="L100" s="633"/>
      <c r="M100" s="645"/>
      <c r="N100" s="648"/>
      <c r="O100" s="503"/>
      <c r="P100" s="626"/>
    </row>
    <row r="101" spans="1:16" x14ac:dyDescent="0.2">
      <c r="A101" s="514">
        <v>46</v>
      </c>
      <c r="B101" s="627" t="s">
        <v>1707</v>
      </c>
      <c r="C101" s="514" t="s">
        <v>1815</v>
      </c>
      <c r="D101" s="514" t="s">
        <v>569</v>
      </c>
      <c r="E101" s="514" t="s">
        <v>1453</v>
      </c>
      <c r="F101" s="630" t="s">
        <v>1452</v>
      </c>
      <c r="G101" s="514" t="s">
        <v>1457</v>
      </c>
      <c r="H101" s="514"/>
      <c r="I101" s="502" t="s">
        <v>1476</v>
      </c>
      <c r="J101" s="632">
        <v>97699.85</v>
      </c>
      <c r="K101" s="632">
        <v>17241.150000000001</v>
      </c>
      <c r="L101" s="632">
        <v>16</v>
      </c>
      <c r="M101" s="643">
        <v>194834.45</v>
      </c>
      <c r="N101" s="646">
        <v>229217</v>
      </c>
      <c r="O101" s="502" t="s">
        <v>1712</v>
      </c>
      <c r="P101" s="624" t="s">
        <v>1454</v>
      </c>
    </row>
    <row r="102" spans="1:16" x14ac:dyDescent="0.2">
      <c r="A102" s="515"/>
      <c r="B102" s="628"/>
      <c r="C102" s="515"/>
      <c r="D102" s="515"/>
      <c r="E102" s="515"/>
      <c r="F102" s="631"/>
      <c r="G102" s="515"/>
      <c r="H102" s="515"/>
      <c r="I102" s="517"/>
      <c r="J102" s="638"/>
      <c r="K102" s="638"/>
      <c r="L102" s="638"/>
      <c r="M102" s="644"/>
      <c r="N102" s="647"/>
      <c r="O102" s="517"/>
      <c r="P102" s="625"/>
    </row>
    <row r="103" spans="1:16" ht="116.25" customHeight="1" x14ac:dyDescent="0.2">
      <c r="A103" s="516"/>
      <c r="B103" s="629"/>
      <c r="C103" s="516"/>
      <c r="D103" s="516"/>
      <c r="E103" s="516"/>
      <c r="F103" s="634"/>
      <c r="G103" s="516"/>
      <c r="H103" s="516"/>
      <c r="I103" s="503"/>
      <c r="J103" s="633"/>
      <c r="K103" s="633"/>
      <c r="L103" s="633"/>
      <c r="M103" s="645"/>
      <c r="N103" s="648"/>
      <c r="O103" s="503"/>
      <c r="P103" s="626"/>
    </row>
    <row r="104" spans="1:16" ht="64.5" customHeight="1" x14ac:dyDescent="0.2">
      <c r="A104" s="501">
        <v>47</v>
      </c>
      <c r="B104" s="535" t="s">
        <v>1707</v>
      </c>
      <c r="C104" s="501" t="s">
        <v>1816</v>
      </c>
      <c r="D104" s="501" t="s">
        <v>628</v>
      </c>
      <c r="E104" s="501" t="s">
        <v>1458</v>
      </c>
      <c r="F104" s="641" t="s">
        <v>1459</v>
      </c>
      <c r="G104" s="501" t="s">
        <v>1461</v>
      </c>
      <c r="H104" s="501" t="s">
        <v>1463</v>
      </c>
      <c r="I104" s="46" t="s">
        <v>1462</v>
      </c>
      <c r="J104" s="37">
        <v>339770.5</v>
      </c>
      <c r="K104" s="37">
        <v>59959.5</v>
      </c>
      <c r="L104" s="642">
        <v>18</v>
      </c>
      <c r="M104" s="649">
        <v>935561</v>
      </c>
      <c r="N104" s="650">
        <v>1100660</v>
      </c>
      <c r="O104" s="502" t="s">
        <v>1713</v>
      </c>
      <c r="P104" s="539" t="s">
        <v>1460</v>
      </c>
    </row>
    <row r="105" spans="1:16" ht="65.25" customHeight="1" x14ac:dyDescent="0.2">
      <c r="A105" s="501"/>
      <c r="B105" s="535"/>
      <c r="C105" s="501"/>
      <c r="D105" s="501"/>
      <c r="E105" s="501"/>
      <c r="F105" s="641"/>
      <c r="G105" s="501"/>
      <c r="H105" s="501"/>
      <c r="I105" s="46" t="s">
        <v>1464</v>
      </c>
      <c r="J105" s="37">
        <v>9180</v>
      </c>
      <c r="K105" s="37">
        <v>1620</v>
      </c>
      <c r="L105" s="642"/>
      <c r="M105" s="649"/>
      <c r="N105" s="650"/>
      <c r="O105" s="517"/>
      <c r="P105" s="539"/>
    </row>
    <row r="106" spans="1:16" ht="64.5" customHeight="1" x14ac:dyDescent="0.2">
      <c r="A106" s="501"/>
      <c r="B106" s="535"/>
      <c r="C106" s="501"/>
      <c r="D106" s="501"/>
      <c r="E106" s="501"/>
      <c r="F106" s="641"/>
      <c r="G106" s="501"/>
      <c r="H106" s="501"/>
      <c r="I106" s="46" t="s">
        <v>1465</v>
      </c>
      <c r="J106" s="37">
        <v>64876.25</v>
      </c>
      <c r="K106" s="37">
        <v>11448.75</v>
      </c>
      <c r="L106" s="642"/>
      <c r="M106" s="649"/>
      <c r="N106" s="650"/>
      <c r="O106" s="517"/>
      <c r="P106" s="539"/>
    </row>
    <row r="107" spans="1:16" ht="63.75" x14ac:dyDescent="0.2">
      <c r="A107" s="501"/>
      <c r="B107" s="535"/>
      <c r="C107" s="501"/>
      <c r="D107" s="501"/>
      <c r="E107" s="501"/>
      <c r="F107" s="641"/>
      <c r="G107" s="501"/>
      <c r="H107" s="501"/>
      <c r="I107" s="46" t="s">
        <v>1466</v>
      </c>
      <c r="J107" s="37">
        <v>64876.25</v>
      </c>
      <c r="K107" s="37">
        <v>11448.75</v>
      </c>
      <c r="L107" s="642"/>
      <c r="M107" s="649"/>
      <c r="N107" s="650"/>
      <c r="O107" s="503"/>
      <c r="P107" s="539"/>
    </row>
    <row r="108" spans="1:16" ht="12.75" customHeight="1" x14ac:dyDescent="0.2">
      <c r="A108" s="655">
        <v>48</v>
      </c>
      <c r="B108" s="627" t="s">
        <v>1707</v>
      </c>
      <c r="C108" s="514" t="s">
        <v>1841</v>
      </c>
      <c r="D108" s="514" t="s">
        <v>1209</v>
      </c>
      <c r="E108" s="514" t="s">
        <v>1843</v>
      </c>
      <c r="F108" s="630" t="s">
        <v>1844</v>
      </c>
      <c r="G108" s="514" t="s">
        <v>1845</v>
      </c>
      <c r="H108" s="514"/>
      <c r="I108" s="502" t="s">
        <v>1846</v>
      </c>
      <c r="J108" s="632">
        <v>28213.200000000001</v>
      </c>
      <c r="K108" s="632">
        <v>4978.8</v>
      </c>
      <c r="L108" s="632">
        <v>18</v>
      </c>
      <c r="M108" s="643">
        <v>149817.60000000001</v>
      </c>
      <c r="N108" s="646">
        <v>26438.400000000001</v>
      </c>
      <c r="O108" s="502" t="s">
        <v>1855</v>
      </c>
      <c r="P108" s="624" t="s">
        <v>1848</v>
      </c>
    </row>
    <row r="109" spans="1:16" x14ac:dyDescent="0.2">
      <c r="A109" s="656"/>
      <c r="B109" s="628"/>
      <c r="C109" s="515"/>
      <c r="D109" s="515"/>
      <c r="E109" s="515"/>
      <c r="F109" s="631"/>
      <c r="G109" s="515"/>
      <c r="H109" s="515"/>
      <c r="I109" s="517"/>
      <c r="J109" s="638"/>
      <c r="K109" s="638"/>
      <c r="L109" s="638"/>
      <c r="M109" s="644"/>
      <c r="N109" s="647"/>
      <c r="O109" s="517"/>
      <c r="P109" s="625"/>
    </row>
    <row r="110" spans="1:16" x14ac:dyDescent="0.2">
      <c r="A110" s="656"/>
      <c r="B110" s="628"/>
      <c r="C110" s="515"/>
      <c r="D110" s="515"/>
      <c r="E110" s="515"/>
      <c r="F110" s="631"/>
      <c r="G110" s="515"/>
      <c r="H110" s="515"/>
      <c r="I110" s="517"/>
      <c r="J110" s="638"/>
      <c r="K110" s="638"/>
      <c r="L110" s="638"/>
      <c r="M110" s="644"/>
      <c r="N110" s="647"/>
      <c r="O110" s="517"/>
      <c r="P110" s="625"/>
    </row>
    <row r="111" spans="1:16" ht="92.25" customHeight="1" x14ac:dyDescent="0.2">
      <c r="A111" s="656"/>
      <c r="B111" s="628"/>
      <c r="C111" s="515"/>
      <c r="D111" s="515"/>
      <c r="E111" s="515"/>
      <c r="F111" s="631"/>
      <c r="G111" s="515"/>
      <c r="H111" s="515"/>
      <c r="I111" s="503"/>
      <c r="J111" s="633"/>
      <c r="K111" s="633"/>
      <c r="L111" s="638"/>
      <c r="M111" s="644"/>
      <c r="N111" s="647"/>
      <c r="O111" s="517"/>
      <c r="P111" s="625"/>
    </row>
    <row r="112" spans="1:16" ht="92.25" customHeight="1" x14ac:dyDescent="0.2">
      <c r="A112" s="657"/>
      <c r="B112" s="629"/>
      <c r="C112" s="516"/>
      <c r="D112" s="516"/>
      <c r="E112" s="516"/>
      <c r="F112" s="634"/>
      <c r="G112" s="516"/>
      <c r="H112" s="516"/>
      <c r="I112" s="83" t="s">
        <v>1847</v>
      </c>
      <c r="J112" s="170">
        <v>25365.7</v>
      </c>
      <c r="K112" s="170">
        <v>4476.3</v>
      </c>
      <c r="L112" s="633"/>
      <c r="M112" s="645"/>
      <c r="N112" s="648"/>
      <c r="O112" s="503"/>
      <c r="P112" s="626"/>
    </row>
    <row r="113" spans="1:16" x14ac:dyDescent="0.2">
      <c r="A113" s="658">
        <v>49</v>
      </c>
      <c r="B113" s="535" t="s">
        <v>1707</v>
      </c>
      <c r="C113" s="501" t="s">
        <v>1842</v>
      </c>
      <c r="D113" s="501" t="s">
        <v>569</v>
      </c>
      <c r="E113" s="501" t="s">
        <v>1850</v>
      </c>
      <c r="F113" s="641" t="s">
        <v>1851</v>
      </c>
      <c r="G113" s="501" t="s">
        <v>1852</v>
      </c>
      <c r="H113" s="501"/>
      <c r="I113" s="502" t="s">
        <v>1853</v>
      </c>
      <c r="J113" s="632">
        <v>80000</v>
      </c>
      <c r="K113" s="632">
        <v>14117.65</v>
      </c>
      <c r="L113" s="642">
        <v>18</v>
      </c>
      <c r="M113" s="649">
        <v>199999.99</v>
      </c>
      <c r="N113" s="650">
        <v>35294.120000000003</v>
      </c>
      <c r="O113" s="502" t="s">
        <v>1854</v>
      </c>
      <c r="P113" s="539" t="s">
        <v>1849</v>
      </c>
    </row>
    <row r="114" spans="1:16" x14ac:dyDescent="0.2">
      <c r="A114" s="658"/>
      <c r="B114" s="535"/>
      <c r="C114" s="501"/>
      <c r="D114" s="501"/>
      <c r="E114" s="501"/>
      <c r="F114" s="641"/>
      <c r="G114" s="501"/>
      <c r="H114" s="501"/>
      <c r="I114" s="517"/>
      <c r="J114" s="638"/>
      <c r="K114" s="638"/>
      <c r="L114" s="642"/>
      <c r="M114" s="649"/>
      <c r="N114" s="650"/>
      <c r="O114" s="517"/>
      <c r="P114" s="539"/>
    </row>
    <row r="115" spans="1:16" x14ac:dyDescent="0.2">
      <c r="A115" s="658"/>
      <c r="B115" s="535"/>
      <c r="C115" s="501"/>
      <c r="D115" s="501"/>
      <c r="E115" s="501"/>
      <c r="F115" s="641"/>
      <c r="G115" s="501"/>
      <c r="H115" s="501"/>
      <c r="I115" s="517"/>
      <c r="J115" s="638"/>
      <c r="K115" s="638"/>
      <c r="L115" s="642"/>
      <c r="M115" s="649"/>
      <c r="N115" s="650"/>
      <c r="O115" s="517"/>
      <c r="P115" s="539"/>
    </row>
    <row r="116" spans="1:16" ht="71.25" customHeight="1" x14ac:dyDescent="0.2">
      <c r="A116" s="658"/>
      <c r="B116" s="535"/>
      <c r="C116" s="501"/>
      <c r="D116" s="501"/>
      <c r="E116" s="501"/>
      <c r="F116" s="641"/>
      <c r="G116" s="501"/>
      <c r="H116" s="501"/>
      <c r="I116" s="503"/>
      <c r="J116" s="633"/>
      <c r="K116" s="633"/>
      <c r="L116" s="642"/>
      <c r="M116" s="649"/>
      <c r="N116" s="650"/>
      <c r="O116" s="503"/>
      <c r="P116" s="539"/>
    </row>
    <row r="117" spans="1:16" ht="63.75" customHeight="1" x14ac:dyDescent="0.2">
      <c r="A117" s="501">
        <v>50</v>
      </c>
      <c r="B117" s="535" t="s">
        <v>1707</v>
      </c>
      <c r="C117" s="501" t="s">
        <v>1817</v>
      </c>
      <c r="D117" s="501" t="s">
        <v>569</v>
      </c>
      <c r="E117" s="501" t="s">
        <v>1455</v>
      </c>
      <c r="F117" s="641" t="s">
        <v>1456</v>
      </c>
      <c r="G117" s="501" t="s">
        <v>1468</v>
      </c>
      <c r="H117" s="501" t="s">
        <v>1469</v>
      </c>
      <c r="I117" s="502" t="s">
        <v>1470</v>
      </c>
      <c r="J117" s="632">
        <v>79999.45</v>
      </c>
      <c r="K117" s="632">
        <v>14117.55</v>
      </c>
      <c r="L117" s="642">
        <v>18</v>
      </c>
      <c r="M117" s="649">
        <v>199638.03</v>
      </c>
      <c r="N117" s="650">
        <v>252766.83</v>
      </c>
      <c r="O117" s="502" t="s">
        <v>1714</v>
      </c>
      <c r="P117" s="539" t="s">
        <v>1467</v>
      </c>
    </row>
    <row r="118" spans="1:16" ht="81" customHeight="1" x14ac:dyDescent="0.2">
      <c r="A118" s="501"/>
      <c r="B118" s="535"/>
      <c r="C118" s="501"/>
      <c r="D118" s="501"/>
      <c r="E118" s="501"/>
      <c r="F118" s="641"/>
      <c r="G118" s="501"/>
      <c r="H118" s="501"/>
      <c r="I118" s="517"/>
      <c r="J118" s="638"/>
      <c r="K118" s="638"/>
      <c r="L118" s="642"/>
      <c r="M118" s="649"/>
      <c r="N118" s="650"/>
      <c r="O118" s="517"/>
      <c r="P118" s="539"/>
    </row>
    <row r="119" spans="1:16" ht="12.75" hidden="1" customHeight="1" x14ac:dyDescent="0.2">
      <c r="A119" s="501"/>
      <c r="B119" s="535"/>
      <c r="C119" s="501"/>
      <c r="D119" s="501"/>
      <c r="E119" s="501"/>
      <c r="F119" s="641"/>
      <c r="G119" s="501"/>
      <c r="H119" s="501"/>
      <c r="I119" s="517"/>
      <c r="J119" s="638"/>
      <c r="K119" s="638"/>
      <c r="L119" s="642"/>
      <c r="M119" s="649"/>
      <c r="N119" s="650"/>
      <c r="O119" s="517"/>
      <c r="P119" s="539"/>
    </row>
    <row r="120" spans="1:16" ht="12.75" hidden="1" customHeight="1" x14ac:dyDescent="0.2">
      <c r="A120" s="501"/>
      <c r="B120" s="535"/>
      <c r="C120" s="501"/>
      <c r="D120" s="501"/>
      <c r="E120" s="501"/>
      <c r="F120" s="641"/>
      <c r="G120" s="501"/>
      <c r="H120" s="501"/>
      <c r="I120" s="503"/>
      <c r="J120" s="633"/>
      <c r="K120" s="633"/>
      <c r="L120" s="642"/>
      <c r="M120" s="649"/>
      <c r="N120" s="650"/>
      <c r="O120" s="503"/>
      <c r="P120" s="539"/>
    </row>
    <row r="121" spans="1:16" x14ac:dyDescent="0.2">
      <c r="A121" s="501">
        <v>51</v>
      </c>
      <c r="B121" s="535" t="s">
        <v>1707</v>
      </c>
      <c r="C121" s="501" t="s">
        <v>1818</v>
      </c>
      <c r="D121" s="501" t="s">
        <v>569</v>
      </c>
      <c r="E121" s="501" t="s">
        <v>1472</v>
      </c>
      <c r="F121" s="641" t="s">
        <v>1471</v>
      </c>
      <c r="G121" s="501" t="s">
        <v>1473</v>
      </c>
      <c r="H121" s="501"/>
      <c r="I121" s="502" t="s">
        <v>1474</v>
      </c>
      <c r="J121" s="632">
        <v>45135.85</v>
      </c>
      <c r="K121" s="632">
        <v>7965.15</v>
      </c>
      <c r="L121" s="642">
        <v>18</v>
      </c>
      <c r="M121" s="649">
        <v>97010.5</v>
      </c>
      <c r="N121" s="650">
        <v>114130</v>
      </c>
      <c r="O121" s="502" t="s">
        <v>1715</v>
      </c>
      <c r="P121" s="539" t="s">
        <v>1477</v>
      </c>
    </row>
    <row r="122" spans="1:16" x14ac:dyDescent="0.2">
      <c r="A122" s="501"/>
      <c r="B122" s="535"/>
      <c r="C122" s="501"/>
      <c r="D122" s="501"/>
      <c r="E122" s="501"/>
      <c r="F122" s="641"/>
      <c r="G122" s="501"/>
      <c r="H122" s="501"/>
      <c r="I122" s="517"/>
      <c r="J122" s="638"/>
      <c r="K122" s="638"/>
      <c r="L122" s="642"/>
      <c r="M122" s="649"/>
      <c r="N122" s="650"/>
      <c r="O122" s="517"/>
      <c r="P122" s="539"/>
    </row>
    <row r="123" spans="1:16" x14ac:dyDescent="0.2">
      <c r="A123" s="501"/>
      <c r="B123" s="535"/>
      <c r="C123" s="501"/>
      <c r="D123" s="501"/>
      <c r="E123" s="501"/>
      <c r="F123" s="641"/>
      <c r="G123" s="501"/>
      <c r="H123" s="501"/>
      <c r="I123" s="517"/>
      <c r="J123" s="638"/>
      <c r="K123" s="638"/>
      <c r="L123" s="642"/>
      <c r="M123" s="649"/>
      <c r="N123" s="650"/>
      <c r="O123" s="517"/>
      <c r="P123" s="539"/>
    </row>
    <row r="124" spans="1:16" ht="85.5" customHeight="1" x14ac:dyDescent="0.2">
      <c r="A124" s="501"/>
      <c r="B124" s="535"/>
      <c r="C124" s="501"/>
      <c r="D124" s="501"/>
      <c r="E124" s="501"/>
      <c r="F124" s="641"/>
      <c r="G124" s="501"/>
      <c r="H124" s="501"/>
      <c r="I124" s="503"/>
      <c r="J124" s="633"/>
      <c r="K124" s="633"/>
      <c r="L124" s="642"/>
      <c r="M124" s="649"/>
      <c r="N124" s="650"/>
      <c r="O124" s="503"/>
      <c r="P124" s="539"/>
    </row>
    <row r="125" spans="1:16" ht="63.75" x14ac:dyDescent="0.2">
      <c r="A125" s="501">
        <v>52</v>
      </c>
      <c r="B125" s="535" t="s">
        <v>1707</v>
      </c>
      <c r="C125" s="501" t="s">
        <v>1819</v>
      </c>
      <c r="D125" s="501" t="s">
        <v>569</v>
      </c>
      <c r="E125" s="501" t="s">
        <v>1478</v>
      </c>
      <c r="F125" s="641" t="s">
        <v>1479</v>
      </c>
      <c r="G125" s="501" t="s">
        <v>1481</v>
      </c>
      <c r="H125" s="501" t="s">
        <v>1483</v>
      </c>
      <c r="I125" s="46" t="s">
        <v>1482</v>
      </c>
      <c r="J125" s="37">
        <v>60229.3</v>
      </c>
      <c r="K125" s="37">
        <v>10628.7</v>
      </c>
      <c r="L125" s="642">
        <v>12</v>
      </c>
      <c r="M125" s="649">
        <v>181457.15</v>
      </c>
      <c r="N125" s="650">
        <v>218379</v>
      </c>
      <c r="O125" s="502" t="s">
        <v>1716</v>
      </c>
      <c r="P125" s="539" t="s">
        <v>1480</v>
      </c>
    </row>
    <row r="126" spans="1:16" ht="51" customHeight="1" x14ac:dyDescent="0.2">
      <c r="A126" s="501"/>
      <c r="B126" s="535"/>
      <c r="C126" s="501"/>
      <c r="D126" s="501"/>
      <c r="E126" s="501"/>
      <c r="F126" s="641"/>
      <c r="G126" s="501"/>
      <c r="H126" s="501"/>
      <c r="I126" s="502" t="s">
        <v>1484</v>
      </c>
      <c r="J126" s="632">
        <v>41834.03</v>
      </c>
      <c r="K126" s="632">
        <v>7382.48</v>
      </c>
      <c r="L126" s="642"/>
      <c r="M126" s="649"/>
      <c r="N126" s="650"/>
      <c r="O126" s="517"/>
      <c r="P126" s="539"/>
    </row>
    <row r="127" spans="1:16" x14ac:dyDescent="0.2">
      <c r="A127" s="501"/>
      <c r="B127" s="535"/>
      <c r="C127" s="501"/>
      <c r="D127" s="501"/>
      <c r="E127" s="501"/>
      <c r="F127" s="641"/>
      <c r="G127" s="501"/>
      <c r="H127" s="501"/>
      <c r="I127" s="517"/>
      <c r="J127" s="638"/>
      <c r="K127" s="638"/>
      <c r="L127" s="642"/>
      <c r="M127" s="649"/>
      <c r="N127" s="650"/>
      <c r="O127" s="517"/>
      <c r="P127" s="539"/>
    </row>
    <row r="128" spans="1:16" x14ac:dyDescent="0.2">
      <c r="A128" s="501"/>
      <c r="B128" s="535"/>
      <c r="C128" s="501"/>
      <c r="D128" s="501"/>
      <c r="E128" s="501"/>
      <c r="F128" s="641"/>
      <c r="G128" s="501"/>
      <c r="H128" s="501"/>
      <c r="I128" s="503"/>
      <c r="J128" s="633"/>
      <c r="K128" s="633"/>
      <c r="L128" s="642"/>
      <c r="M128" s="649"/>
      <c r="N128" s="650"/>
      <c r="O128" s="503"/>
      <c r="P128" s="539"/>
    </row>
    <row r="129" spans="1:16" ht="78.75" customHeight="1" x14ac:dyDescent="0.2">
      <c r="A129" s="501">
        <v>53</v>
      </c>
      <c r="B129" s="535" t="s">
        <v>1707</v>
      </c>
      <c r="C129" s="501" t="s">
        <v>1820</v>
      </c>
      <c r="D129" s="501" t="s">
        <v>1209</v>
      </c>
      <c r="E129" s="501" t="s">
        <v>1485</v>
      </c>
      <c r="F129" s="641" t="s">
        <v>1486</v>
      </c>
      <c r="G129" s="501" t="s">
        <v>1488</v>
      </c>
      <c r="H129" s="501" t="s">
        <v>1513</v>
      </c>
      <c r="I129" s="502" t="s">
        <v>1489</v>
      </c>
      <c r="J129" s="632">
        <v>41322.83</v>
      </c>
      <c r="K129" s="632">
        <v>7292.26</v>
      </c>
      <c r="L129" s="642">
        <v>18</v>
      </c>
      <c r="M129" s="649">
        <v>145337.91</v>
      </c>
      <c r="N129" s="650">
        <v>170985.78</v>
      </c>
      <c r="O129" s="502" t="s">
        <v>1717</v>
      </c>
      <c r="P129" s="539" t="s">
        <v>1487</v>
      </c>
    </row>
    <row r="130" spans="1:16" x14ac:dyDescent="0.2">
      <c r="A130" s="501"/>
      <c r="B130" s="535"/>
      <c r="C130" s="501"/>
      <c r="D130" s="501"/>
      <c r="E130" s="501"/>
      <c r="F130" s="641"/>
      <c r="G130" s="501"/>
      <c r="H130" s="501"/>
      <c r="I130" s="517"/>
      <c r="J130" s="638"/>
      <c r="K130" s="638"/>
      <c r="L130" s="642"/>
      <c r="M130" s="649"/>
      <c r="N130" s="650"/>
      <c r="O130" s="517"/>
      <c r="P130" s="539"/>
    </row>
    <row r="131" spans="1:16" x14ac:dyDescent="0.2">
      <c r="A131" s="501"/>
      <c r="B131" s="535"/>
      <c r="C131" s="501"/>
      <c r="D131" s="501"/>
      <c r="E131" s="501"/>
      <c r="F131" s="641"/>
      <c r="G131" s="501"/>
      <c r="H131" s="501"/>
      <c r="I131" s="517"/>
      <c r="J131" s="638"/>
      <c r="K131" s="638"/>
      <c r="L131" s="642"/>
      <c r="M131" s="649"/>
      <c r="N131" s="650"/>
      <c r="O131" s="517"/>
      <c r="P131" s="539"/>
    </row>
    <row r="132" spans="1:16" ht="25.5" customHeight="1" x14ac:dyDescent="0.2">
      <c r="A132" s="501"/>
      <c r="B132" s="535"/>
      <c r="C132" s="501"/>
      <c r="D132" s="501"/>
      <c r="E132" s="501"/>
      <c r="F132" s="641"/>
      <c r="G132" s="501"/>
      <c r="H132" s="501"/>
      <c r="I132" s="503"/>
      <c r="J132" s="633"/>
      <c r="K132" s="633"/>
      <c r="L132" s="642"/>
      <c r="M132" s="649"/>
      <c r="N132" s="650"/>
      <c r="O132" s="503"/>
      <c r="P132" s="539"/>
    </row>
    <row r="133" spans="1:16" x14ac:dyDescent="0.2">
      <c r="A133" s="501">
        <v>54</v>
      </c>
      <c r="B133" s="535" t="s">
        <v>1707</v>
      </c>
      <c r="C133" s="501" t="s">
        <v>1821</v>
      </c>
      <c r="D133" s="501" t="s">
        <v>569</v>
      </c>
      <c r="E133" s="501" t="s">
        <v>1490</v>
      </c>
      <c r="F133" s="641" t="s">
        <v>1491</v>
      </c>
      <c r="G133" s="501" t="s">
        <v>1493</v>
      </c>
      <c r="H133" s="501"/>
      <c r="I133" s="502" t="s">
        <v>1494</v>
      </c>
      <c r="J133" s="632">
        <v>39088.1</v>
      </c>
      <c r="K133" s="632">
        <v>6897</v>
      </c>
      <c r="L133" s="642">
        <v>12</v>
      </c>
      <c r="M133" s="649">
        <v>90088.95</v>
      </c>
      <c r="N133" s="650">
        <v>105987</v>
      </c>
      <c r="O133" s="502" t="s">
        <v>1718</v>
      </c>
      <c r="P133" s="539" t="s">
        <v>1492</v>
      </c>
    </row>
    <row r="134" spans="1:16" x14ac:dyDescent="0.2">
      <c r="A134" s="501"/>
      <c r="B134" s="535"/>
      <c r="C134" s="501"/>
      <c r="D134" s="501"/>
      <c r="E134" s="501"/>
      <c r="F134" s="641"/>
      <c r="G134" s="501"/>
      <c r="H134" s="501"/>
      <c r="I134" s="517"/>
      <c r="J134" s="638"/>
      <c r="K134" s="638"/>
      <c r="L134" s="642"/>
      <c r="M134" s="649"/>
      <c r="N134" s="650"/>
      <c r="O134" s="517"/>
      <c r="P134" s="539"/>
    </row>
    <row r="135" spans="1:16" x14ac:dyDescent="0.2">
      <c r="A135" s="501"/>
      <c r="B135" s="535"/>
      <c r="C135" s="501"/>
      <c r="D135" s="501"/>
      <c r="E135" s="501"/>
      <c r="F135" s="641"/>
      <c r="G135" s="501"/>
      <c r="H135" s="501"/>
      <c r="I135" s="517"/>
      <c r="J135" s="638"/>
      <c r="K135" s="638"/>
      <c r="L135" s="642"/>
      <c r="M135" s="649"/>
      <c r="N135" s="650"/>
      <c r="O135" s="517"/>
      <c r="P135" s="539"/>
    </row>
    <row r="136" spans="1:16" ht="75" customHeight="1" x14ac:dyDescent="0.2">
      <c r="A136" s="501"/>
      <c r="B136" s="535"/>
      <c r="C136" s="501"/>
      <c r="D136" s="501"/>
      <c r="E136" s="501"/>
      <c r="F136" s="641"/>
      <c r="G136" s="501"/>
      <c r="H136" s="501"/>
      <c r="I136" s="503"/>
      <c r="J136" s="633"/>
      <c r="K136" s="633"/>
      <c r="L136" s="642"/>
      <c r="M136" s="649"/>
      <c r="N136" s="650"/>
      <c r="O136" s="503"/>
      <c r="P136" s="539"/>
    </row>
    <row r="137" spans="1:16" ht="90.75" customHeight="1" x14ac:dyDescent="0.2">
      <c r="A137" s="501">
        <v>55</v>
      </c>
      <c r="B137" s="535" t="s">
        <v>1707</v>
      </c>
      <c r="C137" s="501" t="s">
        <v>1822</v>
      </c>
      <c r="D137" s="501" t="s">
        <v>628</v>
      </c>
      <c r="E137" s="501" t="s">
        <v>1495</v>
      </c>
      <c r="F137" s="641" t="s">
        <v>1496</v>
      </c>
      <c r="G137" s="501" t="s">
        <v>1498</v>
      </c>
      <c r="H137" s="66" t="s">
        <v>1504</v>
      </c>
      <c r="I137" s="46" t="s">
        <v>1499</v>
      </c>
      <c r="J137" s="37">
        <v>59160.85</v>
      </c>
      <c r="K137" s="37">
        <v>10440.15</v>
      </c>
      <c r="L137" s="642">
        <v>21</v>
      </c>
      <c r="M137" s="649">
        <v>824721.58</v>
      </c>
      <c r="N137" s="650">
        <v>970260.68</v>
      </c>
      <c r="O137" s="502" t="s">
        <v>1719</v>
      </c>
      <c r="P137" s="539" t="s">
        <v>1497</v>
      </c>
    </row>
    <row r="138" spans="1:16" ht="89.25" x14ac:dyDescent="0.2">
      <c r="A138" s="501"/>
      <c r="B138" s="535"/>
      <c r="C138" s="501"/>
      <c r="D138" s="501"/>
      <c r="E138" s="501"/>
      <c r="F138" s="641"/>
      <c r="G138" s="501"/>
      <c r="H138" s="66" t="s">
        <v>1505</v>
      </c>
      <c r="I138" s="46" t="s">
        <v>1500</v>
      </c>
      <c r="J138" s="37">
        <v>56555.18</v>
      </c>
      <c r="K138" s="37">
        <v>9980.33</v>
      </c>
      <c r="L138" s="642"/>
      <c r="M138" s="649"/>
      <c r="N138" s="650"/>
      <c r="O138" s="517"/>
      <c r="P138" s="539"/>
    </row>
    <row r="139" spans="1:16" ht="89.25" customHeight="1" x14ac:dyDescent="0.2">
      <c r="A139" s="501"/>
      <c r="B139" s="535"/>
      <c r="C139" s="501"/>
      <c r="D139" s="501"/>
      <c r="E139" s="501"/>
      <c r="F139" s="641"/>
      <c r="G139" s="501"/>
      <c r="H139" s="501" t="s">
        <v>1506</v>
      </c>
      <c r="I139" s="46" t="s">
        <v>1501</v>
      </c>
      <c r="J139" s="37">
        <v>131112.5</v>
      </c>
      <c r="K139" s="37">
        <v>23137.5</v>
      </c>
      <c r="L139" s="642"/>
      <c r="M139" s="649"/>
      <c r="N139" s="650"/>
      <c r="O139" s="517"/>
      <c r="P139" s="539"/>
    </row>
    <row r="140" spans="1:16" ht="63.75" x14ac:dyDescent="0.2">
      <c r="A140" s="501"/>
      <c r="B140" s="535"/>
      <c r="C140" s="501"/>
      <c r="D140" s="501"/>
      <c r="E140" s="501"/>
      <c r="F140" s="641"/>
      <c r="G140" s="501"/>
      <c r="H140" s="501"/>
      <c r="I140" s="46" t="s">
        <v>1502</v>
      </c>
      <c r="J140" s="37">
        <v>60472.05</v>
      </c>
      <c r="K140" s="37">
        <v>10671.54</v>
      </c>
      <c r="L140" s="642"/>
      <c r="M140" s="649"/>
      <c r="N140" s="650"/>
      <c r="O140" s="517"/>
      <c r="P140" s="539"/>
    </row>
    <row r="141" spans="1:16" ht="63.75" x14ac:dyDescent="0.2">
      <c r="A141" s="501"/>
      <c r="B141" s="535"/>
      <c r="C141" s="501"/>
      <c r="D141" s="501"/>
      <c r="E141" s="501"/>
      <c r="F141" s="641"/>
      <c r="G141" s="501"/>
      <c r="H141" s="501"/>
      <c r="I141" s="46" t="s">
        <v>1503</v>
      </c>
      <c r="J141" s="37">
        <v>32819.01</v>
      </c>
      <c r="K141" s="37">
        <v>5791.59</v>
      </c>
      <c r="L141" s="642"/>
      <c r="M141" s="649"/>
      <c r="N141" s="650"/>
      <c r="O141" s="503"/>
      <c r="P141" s="539"/>
    </row>
    <row r="142" spans="1:16" x14ac:dyDescent="0.2">
      <c r="A142" s="501">
        <v>56</v>
      </c>
      <c r="B142" s="535" t="s">
        <v>1707</v>
      </c>
      <c r="C142" s="501" t="s">
        <v>1823</v>
      </c>
      <c r="D142" s="501" t="s">
        <v>569</v>
      </c>
      <c r="E142" s="501" t="s">
        <v>1507</v>
      </c>
      <c r="F142" s="641" t="s">
        <v>1508</v>
      </c>
      <c r="G142" s="501" t="s">
        <v>1510</v>
      </c>
      <c r="H142" s="501" t="s">
        <v>1512</v>
      </c>
      <c r="I142" s="502" t="s">
        <v>1511</v>
      </c>
      <c r="J142" s="632">
        <v>77299</v>
      </c>
      <c r="K142" s="632">
        <v>13641</v>
      </c>
      <c r="L142" s="642">
        <v>18</v>
      </c>
      <c r="M142" s="649">
        <v>193256</v>
      </c>
      <c r="N142" s="650">
        <v>227360</v>
      </c>
      <c r="O142" s="502" t="s">
        <v>1720</v>
      </c>
      <c r="P142" s="539" t="s">
        <v>1509</v>
      </c>
    </row>
    <row r="143" spans="1:16" x14ac:dyDescent="0.2">
      <c r="A143" s="501"/>
      <c r="B143" s="535"/>
      <c r="C143" s="501"/>
      <c r="D143" s="501"/>
      <c r="E143" s="501"/>
      <c r="F143" s="641"/>
      <c r="G143" s="501"/>
      <c r="H143" s="501"/>
      <c r="I143" s="517"/>
      <c r="J143" s="638"/>
      <c r="K143" s="638"/>
      <c r="L143" s="642"/>
      <c r="M143" s="649"/>
      <c r="N143" s="650"/>
      <c r="O143" s="517"/>
      <c r="P143" s="539"/>
    </row>
    <row r="144" spans="1:16" x14ac:dyDescent="0.2">
      <c r="A144" s="501"/>
      <c r="B144" s="535"/>
      <c r="C144" s="501"/>
      <c r="D144" s="501"/>
      <c r="E144" s="501"/>
      <c r="F144" s="641"/>
      <c r="G144" s="501"/>
      <c r="H144" s="501"/>
      <c r="I144" s="517"/>
      <c r="J144" s="638"/>
      <c r="K144" s="638"/>
      <c r="L144" s="642"/>
      <c r="M144" s="649"/>
      <c r="N144" s="650"/>
      <c r="O144" s="517"/>
      <c r="P144" s="539"/>
    </row>
    <row r="145" spans="1:16" ht="81" customHeight="1" x14ac:dyDescent="0.2">
      <c r="A145" s="501"/>
      <c r="B145" s="535"/>
      <c r="C145" s="501"/>
      <c r="D145" s="501"/>
      <c r="E145" s="501"/>
      <c r="F145" s="641"/>
      <c r="G145" s="501"/>
      <c r="H145" s="501"/>
      <c r="I145" s="503"/>
      <c r="J145" s="633"/>
      <c r="K145" s="633"/>
      <c r="L145" s="642"/>
      <c r="M145" s="649"/>
      <c r="N145" s="650"/>
      <c r="O145" s="503"/>
      <c r="P145" s="539"/>
    </row>
    <row r="146" spans="1:16" x14ac:dyDescent="0.2">
      <c r="A146" s="501">
        <v>57</v>
      </c>
      <c r="B146" s="535" t="s">
        <v>1707</v>
      </c>
      <c r="C146" s="501" t="s">
        <v>1824</v>
      </c>
      <c r="D146" s="501" t="s">
        <v>628</v>
      </c>
      <c r="E146" s="501" t="s">
        <v>1514</v>
      </c>
      <c r="F146" s="641" t="s">
        <v>1515</v>
      </c>
      <c r="G146" s="501" t="s">
        <v>1517</v>
      </c>
      <c r="H146" s="501" t="s">
        <v>1519</v>
      </c>
      <c r="I146" s="502" t="s">
        <v>1518</v>
      </c>
      <c r="J146" s="632">
        <v>158963.39000000001</v>
      </c>
      <c r="K146" s="632">
        <v>28052.36</v>
      </c>
      <c r="L146" s="642">
        <v>12</v>
      </c>
      <c r="M146" s="649">
        <v>196308.18</v>
      </c>
      <c r="N146" s="650">
        <v>230950.8</v>
      </c>
      <c r="O146" s="502" t="s">
        <v>1721</v>
      </c>
      <c r="P146" s="539" t="s">
        <v>1516</v>
      </c>
    </row>
    <row r="147" spans="1:16" x14ac:dyDescent="0.2">
      <c r="A147" s="501"/>
      <c r="B147" s="535"/>
      <c r="C147" s="501"/>
      <c r="D147" s="501"/>
      <c r="E147" s="501"/>
      <c r="F147" s="641"/>
      <c r="G147" s="501"/>
      <c r="H147" s="501"/>
      <c r="I147" s="517"/>
      <c r="J147" s="638"/>
      <c r="K147" s="638"/>
      <c r="L147" s="642"/>
      <c r="M147" s="649"/>
      <c r="N147" s="650"/>
      <c r="O147" s="517"/>
      <c r="P147" s="539"/>
    </row>
    <row r="148" spans="1:16" x14ac:dyDescent="0.2">
      <c r="A148" s="501"/>
      <c r="B148" s="535"/>
      <c r="C148" s="501"/>
      <c r="D148" s="501"/>
      <c r="E148" s="501"/>
      <c r="F148" s="641"/>
      <c r="G148" s="501"/>
      <c r="H148" s="501"/>
      <c r="I148" s="517"/>
      <c r="J148" s="638"/>
      <c r="K148" s="638"/>
      <c r="L148" s="642"/>
      <c r="M148" s="649"/>
      <c r="N148" s="650"/>
      <c r="O148" s="517"/>
      <c r="P148" s="539"/>
    </row>
    <row r="149" spans="1:16" ht="104.25" customHeight="1" x14ac:dyDescent="0.2">
      <c r="A149" s="501"/>
      <c r="B149" s="535"/>
      <c r="C149" s="501"/>
      <c r="D149" s="501"/>
      <c r="E149" s="501"/>
      <c r="F149" s="641"/>
      <c r="G149" s="501"/>
      <c r="H149" s="501"/>
      <c r="I149" s="503"/>
      <c r="J149" s="633"/>
      <c r="K149" s="633"/>
      <c r="L149" s="642"/>
      <c r="M149" s="649"/>
      <c r="N149" s="650"/>
      <c r="O149" s="503"/>
      <c r="P149" s="539"/>
    </row>
    <row r="150" spans="1:16" ht="100.5" customHeight="1" x14ac:dyDescent="0.2">
      <c r="A150" s="501">
        <v>58</v>
      </c>
      <c r="B150" s="535" t="s">
        <v>1707</v>
      </c>
      <c r="C150" s="501" t="s">
        <v>1825</v>
      </c>
      <c r="D150" s="501" t="s">
        <v>1209</v>
      </c>
      <c r="E150" s="501" t="s">
        <v>1520</v>
      </c>
      <c r="F150" s="641" t="s">
        <v>1521</v>
      </c>
      <c r="G150" s="501" t="s">
        <v>1523</v>
      </c>
      <c r="H150" s="66" t="s">
        <v>1526</v>
      </c>
      <c r="I150" s="66" t="s">
        <v>1524</v>
      </c>
      <c r="J150" s="1005">
        <v>211423.9</v>
      </c>
      <c r="K150" s="1005">
        <v>37310.1</v>
      </c>
      <c r="L150" s="604">
        <v>24</v>
      </c>
      <c r="M150" s="1006">
        <v>939808.75</v>
      </c>
      <c r="N150" s="1007">
        <v>1099775</v>
      </c>
      <c r="O150" s="624" t="s">
        <v>1722</v>
      </c>
      <c r="P150" s="539" t="s">
        <v>1522</v>
      </c>
    </row>
    <row r="151" spans="1:16" ht="117.75" customHeight="1" x14ac:dyDescent="0.2">
      <c r="A151" s="501"/>
      <c r="B151" s="535"/>
      <c r="C151" s="501"/>
      <c r="D151" s="501"/>
      <c r="E151" s="501"/>
      <c r="F151" s="641"/>
      <c r="G151" s="501"/>
      <c r="H151" s="501" t="s">
        <v>1527</v>
      </c>
      <c r="I151" s="501" t="s">
        <v>1525</v>
      </c>
      <c r="J151" s="604">
        <v>226644.85</v>
      </c>
      <c r="K151" s="604">
        <v>39996.15</v>
      </c>
      <c r="L151" s="604"/>
      <c r="M151" s="1006"/>
      <c r="N151" s="1007"/>
      <c r="O151" s="625"/>
      <c r="P151" s="539"/>
    </row>
    <row r="152" spans="1:16" x14ac:dyDescent="0.2">
      <c r="A152" s="501"/>
      <c r="B152" s="535"/>
      <c r="C152" s="501"/>
      <c r="D152" s="501"/>
      <c r="E152" s="501"/>
      <c r="F152" s="641"/>
      <c r="G152" s="501"/>
      <c r="H152" s="501"/>
      <c r="I152" s="501"/>
      <c r="J152" s="604"/>
      <c r="K152" s="604"/>
      <c r="L152" s="604"/>
      <c r="M152" s="1006"/>
      <c r="N152" s="1007"/>
      <c r="O152" s="625"/>
      <c r="P152" s="539"/>
    </row>
    <row r="153" spans="1:16" x14ac:dyDescent="0.2">
      <c r="A153" s="501"/>
      <c r="B153" s="535"/>
      <c r="C153" s="501"/>
      <c r="D153" s="501"/>
      <c r="E153" s="501"/>
      <c r="F153" s="641"/>
      <c r="G153" s="501"/>
      <c r="H153" s="501"/>
      <c r="I153" s="501"/>
      <c r="J153" s="604"/>
      <c r="K153" s="604"/>
      <c r="L153" s="604"/>
      <c r="M153" s="1006"/>
      <c r="N153" s="1007"/>
      <c r="O153" s="626"/>
      <c r="P153" s="539"/>
    </row>
    <row r="154" spans="1:16" x14ac:dyDescent="0.2">
      <c r="A154" s="501">
        <v>59</v>
      </c>
      <c r="B154" s="535" t="s">
        <v>1707</v>
      </c>
      <c r="C154" s="501" t="s">
        <v>1826</v>
      </c>
      <c r="D154" s="501" t="s">
        <v>912</v>
      </c>
      <c r="E154" s="501" t="s">
        <v>1528</v>
      </c>
      <c r="F154" s="641" t="s">
        <v>1529</v>
      </c>
      <c r="G154" s="501" t="s">
        <v>1539</v>
      </c>
      <c r="H154" s="501"/>
      <c r="I154" s="534" t="s">
        <v>1531</v>
      </c>
      <c r="J154" s="642">
        <v>63546</v>
      </c>
      <c r="K154" s="642">
        <v>11214</v>
      </c>
      <c r="L154" s="642">
        <v>18</v>
      </c>
      <c r="M154" s="649">
        <v>128010</v>
      </c>
      <c r="N154" s="650">
        <v>150600</v>
      </c>
      <c r="O154" s="502" t="s">
        <v>1723</v>
      </c>
      <c r="P154" s="539" t="s">
        <v>1530</v>
      </c>
    </row>
    <row r="155" spans="1:16" x14ac:dyDescent="0.2">
      <c r="A155" s="501"/>
      <c r="B155" s="535"/>
      <c r="C155" s="501"/>
      <c r="D155" s="501"/>
      <c r="E155" s="501"/>
      <c r="F155" s="641"/>
      <c r="G155" s="501"/>
      <c r="H155" s="501"/>
      <c r="I155" s="534"/>
      <c r="J155" s="642"/>
      <c r="K155" s="642"/>
      <c r="L155" s="642"/>
      <c r="M155" s="649"/>
      <c r="N155" s="650"/>
      <c r="O155" s="517"/>
      <c r="P155" s="539"/>
    </row>
    <row r="156" spans="1:16" x14ac:dyDescent="0.2">
      <c r="A156" s="501"/>
      <c r="B156" s="535"/>
      <c r="C156" s="501"/>
      <c r="D156" s="501"/>
      <c r="E156" s="501"/>
      <c r="F156" s="641"/>
      <c r="G156" s="501"/>
      <c r="H156" s="501"/>
      <c r="I156" s="534"/>
      <c r="J156" s="642"/>
      <c r="K156" s="642"/>
      <c r="L156" s="642"/>
      <c r="M156" s="649"/>
      <c r="N156" s="650"/>
      <c r="O156" s="517"/>
      <c r="P156" s="539"/>
    </row>
    <row r="157" spans="1:16" ht="100.5" customHeight="1" x14ac:dyDescent="0.2">
      <c r="A157" s="501"/>
      <c r="B157" s="535"/>
      <c r="C157" s="501"/>
      <c r="D157" s="501"/>
      <c r="E157" s="501"/>
      <c r="F157" s="641"/>
      <c r="G157" s="501"/>
      <c r="H157" s="501"/>
      <c r="I157" s="534"/>
      <c r="J157" s="642"/>
      <c r="K157" s="642"/>
      <c r="L157" s="642"/>
      <c r="M157" s="649"/>
      <c r="N157" s="650"/>
      <c r="O157" s="503"/>
      <c r="P157" s="539"/>
    </row>
    <row r="158" spans="1:16" ht="102" customHeight="1" x14ac:dyDescent="0.2">
      <c r="A158" s="501">
        <v>60</v>
      </c>
      <c r="B158" s="535" t="s">
        <v>1707</v>
      </c>
      <c r="C158" s="501" t="s">
        <v>1827</v>
      </c>
      <c r="D158" s="501" t="s">
        <v>628</v>
      </c>
      <c r="E158" s="501" t="s">
        <v>1532</v>
      </c>
      <c r="F158" s="641" t="s">
        <v>1533</v>
      </c>
      <c r="G158" s="501" t="s">
        <v>1535</v>
      </c>
      <c r="H158" s="66" t="s">
        <v>1540</v>
      </c>
      <c r="I158" s="46" t="s">
        <v>1536</v>
      </c>
      <c r="J158" s="37">
        <v>45479.93</v>
      </c>
      <c r="K158" s="37">
        <v>8025.87</v>
      </c>
      <c r="L158" s="642">
        <v>18</v>
      </c>
      <c r="M158" s="649">
        <v>348774.89</v>
      </c>
      <c r="N158" s="650">
        <v>426675.47</v>
      </c>
      <c r="O158" s="502" t="s">
        <v>1724</v>
      </c>
      <c r="P158" s="535" t="s">
        <v>1534</v>
      </c>
    </row>
    <row r="159" spans="1:16" ht="102" x14ac:dyDescent="0.2">
      <c r="A159" s="501"/>
      <c r="B159" s="535"/>
      <c r="C159" s="501"/>
      <c r="D159" s="501"/>
      <c r="E159" s="501"/>
      <c r="F159" s="641"/>
      <c r="G159" s="501"/>
      <c r="H159" s="66" t="s">
        <v>1541</v>
      </c>
      <c r="I159" s="46" t="s">
        <v>1537</v>
      </c>
      <c r="J159" s="37">
        <v>50966</v>
      </c>
      <c r="K159" s="37">
        <v>8994</v>
      </c>
      <c r="L159" s="642"/>
      <c r="M159" s="649"/>
      <c r="N159" s="650"/>
      <c r="O159" s="517"/>
      <c r="P159" s="535"/>
    </row>
    <row r="160" spans="1:16" ht="76.5" customHeight="1" x14ac:dyDescent="0.2">
      <c r="A160" s="501"/>
      <c r="B160" s="535"/>
      <c r="C160" s="501"/>
      <c r="D160" s="501"/>
      <c r="E160" s="501"/>
      <c r="F160" s="641"/>
      <c r="G160" s="501"/>
      <c r="H160" s="501" t="s">
        <v>1542</v>
      </c>
      <c r="I160" s="46" t="s">
        <v>1538</v>
      </c>
      <c r="J160" s="37">
        <v>30639.95</v>
      </c>
      <c r="K160" s="37">
        <v>5407.05</v>
      </c>
      <c r="L160" s="642"/>
      <c r="M160" s="649"/>
      <c r="N160" s="650"/>
      <c r="O160" s="517"/>
      <c r="P160" s="535"/>
    </row>
    <row r="161" spans="1:16" ht="63.75" x14ac:dyDescent="0.2">
      <c r="A161" s="501"/>
      <c r="B161" s="535"/>
      <c r="C161" s="501"/>
      <c r="D161" s="501"/>
      <c r="E161" s="501"/>
      <c r="F161" s="641"/>
      <c r="G161" s="501"/>
      <c r="H161" s="501"/>
      <c r="I161" s="46" t="s">
        <v>1545</v>
      </c>
      <c r="J161" s="37">
        <v>46796.06</v>
      </c>
      <c r="K161" s="37">
        <v>8258.1299999999992</v>
      </c>
      <c r="L161" s="642"/>
      <c r="M161" s="649"/>
      <c r="N161" s="650"/>
      <c r="O161" s="517"/>
      <c r="P161" s="535"/>
    </row>
    <row r="162" spans="1:16" ht="63.75" x14ac:dyDescent="0.2">
      <c r="A162" s="501"/>
      <c r="B162" s="535"/>
      <c r="C162" s="501"/>
      <c r="D162" s="501"/>
      <c r="E162" s="501"/>
      <c r="F162" s="641"/>
      <c r="G162" s="501"/>
      <c r="H162" s="501"/>
      <c r="I162" s="46" t="s">
        <v>1544</v>
      </c>
      <c r="J162" s="37">
        <v>45220</v>
      </c>
      <c r="K162" s="37">
        <v>7980</v>
      </c>
      <c r="L162" s="642"/>
      <c r="M162" s="649"/>
      <c r="N162" s="650"/>
      <c r="O162" s="517"/>
      <c r="P162" s="535"/>
    </row>
    <row r="163" spans="1:16" ht="63.75" x14ac:dyDescent="0.2">
      <c r="A163" s="501"/>
      <c r="B163" s="535"/>
      <c r="C163" s="501"/>
      <c r="D163" s="501"/>
      <c r="E163" s="501"/>
      <c r="F163" s="641"/>
      <c r="G163" s="501"/>
      <c r="H163" s="501"/>
      <c r="I163" s="46" t="s">
        <v>1543</v>
      </c>
      <c r="J163" s="37">
        <v>4250</v>
      </c>
      <c r="K163" s="37">
        <v>750</v>
      </c>
      <c r="L163" s="642"/>
      <c r="M163" s="649"/>
      <c r="N163" s="650"/>
      <c r="O163" s="503"/>
      <c r="P163" s="535"/>
    </row>
    <row r="164" spans="1:16" x14ac:dyDescent="0.2">
      <c r="A164" s="501">
        <v>61</v>
      </c>
      <c r="B164" s="535" t="s">
        <v>1707</v>
      </c>
      <c r="C164" s="501" t="s">
        <v>1828</v>
      </c>
      <c r="D164" s="501" t="s">
        <v>1209</v>
      </c>
      <c r="E164" s="501" t="s">
        <v>1546</v>
      </c>
      <c r="F164" s="641" t="s">
        <v>1547</v>
      </c>
      <c r="G164" s="501" t="s">
        <v>1549</v>
      </c>
      <c r="H164" s="501" t="s">
        <v>1551</v>
      </c>
      <c r="I164" s="534" t="s">
        <v>1550</v>
      </c>
      <c r="J164" s="642">
        <v>671500</v>
      </c>
      <c r="K164" s="642">
        <v>118500</v>
      </c>
      <c r="L164" s="642">
        <v>21</v>
      </c>
      <c r="M164" s="649">
        <v>977500</v>
      </c>
      <c r="N164" s="650">
        <v>1150000</v>
      </c>
      <c r="O164" s="502" t="s">
        <v>1725</v>
      </c>
      <c r="P164" s="539" t="s">
        <v>1548</v>
      </c>
    </row>
    <row r="165" spans="1:16" x14ac:dyDescent="0.2">
      <c r="A165" s="501"/>
      <c r="B165" s="535"/>
      <c r="C165" s="501"/>
      <c r="D165" s="501"/>
      <c r="E165" s="501"/>
      <c r="F165" s="641"/>
      <c r="G165" s="501"/>
      <c r="H165" s="501"/>
      <c r="I165" s="534"/>
      <c r="J165" s="642"/>
      <c r="K165" s="642"/>
      <c r="L165" s="642"/>
      <c r="M165" s="649"/>
      <c r="N165" s="650"/>
      <c r="O165" s="517"/>
      <c r="P165" s="539"/>
    </row>
    <row r="166" spans="1:16" x14ac:dyDescent="0.2">
      <c r="A166" s="501"/>
      <c r="B166" s="535"/>
      <c r="C166" s="501"/>
      <c r="D166" s="501"/>
      <c r="E166" s="501"/>
      <c r="F166" s="641"/>
      <c r="G166" s="501"/>
      <c r="H166" s="501"/>
      <c r="I166" s="534"/>
      <c r="J166" s="642"/>
      <c r="K166" s="642"/>
      <c r="L166" s="642"/>
      <c r="M166" s="649"/>
      <c r="N166" s="650"/>
      <c r="O166" s="517"/>
      <c r="P166" s="539"/>
    </row>
    <row r="167" spans="1:16" ht="92.25" customHeight="1" x14ac:dyDescent="0.2">
      <c r="A167" s="501"/>
      <c r="B167" s="535"/>
      <c r="C167" s="501"/>
      <c r="D167" s="501"/>
      <c r="E167" s="501"/>
      <c r="F167" s="641"/>
      <c r="G167" s="501"/>
      <c r="H167" s="501"/>
      <c r="I167" s="534"/>
      <c r="J167" s="642"/>
      <c r="K167" s="642"/>
      <c r="L167" s="642"/>
      <c r="M167" s="649"/>
      <c r="N167" s="650"/>
      <c r="O167" s="503"/>
      <c r="P167" s="539"/>
    </row>
    <row r="168" spans="1:16" ht="90.75" customHeight="1" x14ac:dyDescent="0.2">
      <c r="A168" s="501">
        <v>62</v>
      </c>
      <c r="B168" s="535" t="s">
        <v>1707</v>
      </c>
      <c r="C168" s="501" t="s">
        <v>1829</v>
      </c>
      <c r="D168" s="501" t="s">
        <v>569</v>
      </c>
      <c r="E168" s="501" t="s">
        <v>1552</v>
      </c>
      <c r="F168" s="641" t="s">
        <v>1553</v>
      </c>
      <c r="G168" s="501" t="s">
        <v>1555</v>
      </c>
      <c r="H168" s="66" t="s">
        <v>1561</v>
      </c>
      <c r="I168" s="46" t="s">
        <v>1556</v>
      </c>
      <c r="J168" s="37">
        <v>16317.45</v>
      </c>
      <c r="K168" s="37">
        <v>2879.55</v>
      </c>
      <c r="L168" s="642">
        <v>14</v>
      </c>
      <c r="M168" s="649"/>
      <c r="N168" s="650"/>
      <c r="O168" s="502" t="s">
        <v>1726</v>
      </c>
      <c r="P168" s="535" t="s">
        <v>1554</v>
      </c>
    </row>
    <row r="169" spans="1:16" ht="114.75" x14ac:dyDescent="0.2">
      <c r="A169" s="501"/>
      <c r="B169" s="535"/>
      <c r="C169" s="501"/>
      <c r="D169" s="501"/>
      <c r="E169" s="501"/>
      <c r="F169" s="641"/>
      <c r="G169" s="501"/>
      <c r="H169" s="66" t="s">
        <v>1562</v>
      </c>
      <c r="I169" s="46" t="s">
        <v>1557</v>
      </c>
      <c r="J169" s="37">
        <v>8692.9500000000007</v>
      </c>
      <c r="K169" s="37">
        <v>1534.05</v>
      </c>
      <c r="L169" s="642"/>
      <c r="M169" s="649"/>
      <c r="N169" s="650"/>
      <c r="O169" s="517"/>
      <c r="P169" s="535"/>
    </row>
    <row r="170" spans="1:16" ht="102" x14ac:dyDescent="0.2">
      <c r="A170" s="501"/>
      <c r="B170" s="535"/>
      <c r="C170" s="501"/>
      <c r="D170" s="501"/>
      <c r="E170" s="501"/>
      <c r="F170" s="641"/>
      <c r="G170" s="501"/>
      <c r="H170" s="66" t="s">
        <v>1563</v>
      </c>
      <c r="I170" s="46" t="s">
        <v>1558</v>
      </c>
      <c r="J170" s="37">
        <v>8813.65</v>
      </c>
      <c r="K170" s="37">
        <v>1555.35</v>
      </c>
      <c r="L170" s="642"/>
      <c r="M170" s="649"/>
      <c r="N170" s="650"/>
      <c r="O170" s="517"/>
      <c r="P170" s="535"/>
    </row>
    <row r="171" spans="1:16" ht="89.25" customHeight="1" x14ac:dyDescent="0.2">
      <c r="A171" s="501"/>
      <c r="B171" s="535"/>
      <c r="C171" s="501"/>
      <c r="D171" s="501"/>
      <c r="E171" s="501"/>
      <c r="F171" s="641"/>
      <c r="G171" s="501"/>
      <c r="H171" s="534" t="s">
        <v>1564</v>
      </c>
      <c r="I171" s="46" t="s">
        <v>1559</v>
      </c>
      <c r="J171" s="37">
        <v>8894.4</v>
      </c>
      <c r="K171" s="37">
        <v>1569.9</v>
      </c>
      <c r="L171" s="642"/>
      <c r="M171" s="649"/>
      <c r="N171" s="650"/>
      <c r="O171" s="517"/>
      <c r="P171" s="535"/>
    </row>
    <row r="172" spans="1:16" ht="76.5" x14ac:dyDescent="0.2">
      <c r="A172" s="501"/>
      <c r="B172" s="535"/>
      <c r="C172" s="501"/>
      <c r="D172" s="501"/>
      <c r="E172" s="501"/>
      <c r="F172" s="641"/>
      <c r="G172" s="501"/>
      <c r="H172" s="534"/>
      <c r="I172" s="46" t="s">
        <v>1560</v>
      </c>
      <c r="J172" s="37">
        <v>8681.9</v>
      </c>
      <c r="K172" s="37">
        <v>1532.1</v>
      </c>
      <c r="L172" s="642"/>
      <c r="M172" s="649"/>
      <c r="N172" s="650"/>
      <c r="O172" s="517"/>
      <c r="P172" s="535"/>
    </row>
    <row r="173" spans="1:16" ht="63.75" x14ac:dyDescent="0.2">
      <c r="A173" s="501"/>
      <c r="B173" s="535"/>
      <c r="C173" s="501"/>
      <c r="D173" s="501"/>
      <c r="E173" s="501"/>
      <c r="F173" s="641"/>
      <c r="G173" s="501"/>
      <c r="H173" s="534"/>
      <c r="I173" s="46" t="s">
        <v>1590</v>
      </c>
      <c r="J173" s="37">
        <v>8498.2999999999993</v>
      </c>
      <c r="K173" s="37">
        <v>1499.7</v>
      </c>
      <c r="L173" s="642"/>
      <c r="M173" s="649"/>
      <c r="N173" s="650"/>
      <c r="O173" s="517"/>
      <c r="P173" s="535"/>
    </row>
    <row r="174" spans="1:16" ht="63.75" x14ac:dyDescent="0.2">
      <c r="A174" s="501"/>
      <c r="B174" s="535"/>
      <c r="C174" s="501"/>
      <c r="D174" s="501"/>
      <c r="E174" s="501"/>
      <c r="F174" s="641"/>
      <c r="G174" s="501"/>
      <c r="H174" s="534"/>
      <c r="I174" s="46" t="s">
        <v>1589</v>
      </c>
      <c r="J174" s="37">
        <v>8664.9</v>
      </c>
      <c r="K174" s="37">
        <v>1529.1</v>
      </c>
      <c r="L174" s="642"/>
      <c r="M174" s="649"/>
      <c r="N174" s="650"/>
      <c r="O174" s="517"/>
      <c r="P174" s="535"/>
    </row>
    <row r="175" spans="1:16" ht="63.75" x14ac:dyDescent="0.2">
      <c r="A175" s="501"/>
      <c r="B175" s="535"/>
      <c r="C175" s="501"/>
      <c r="D175" s="501"/>
      <c r="E175" s="501"/>
      <c r="F175" s="641"/>
      <c r="G175" s="501"/>
      <c r="H175" s="534"/>
      <c r="I175" s="46" t="s">
        <v>1588</v>
      </c>
      <c r="J175" s="37">
        <v>8694.65</v>
      </c>
      <c r="K175" s="37">
        <v>1534.35</v>
      </c>
      <c r="L175" s="642"/>
      <c r="M175" s="649"/>
      <c r="N175" s="650"/>
      <c r="O175" s="517"/>
      <c r="P175" s="535"/>
    </row>
    <row r="176" spans="1:16" ht="63.75" x14ac:dyDescent="0.2">
      <c r="A176" s="501"/>
      <c r="B176" s="535"/>
      <c r="C176" s="501"/>
      <c r="D176" s="501"/>
      <c r="E176" s="501"/>
      <c r="F176" s="641"/>
      <c r="G176" s="501"/>
      <c r="H176" s="534"/>
      <c r="I176" s="46" t="s">
        <v>1587</v>
      </c>
      <c r="J176" s="37">
        <v>8656.4</v>
      </c>
      <c r="K176" s="37">
        <v>1527.6</v>
      </c>
      <c r="L176" s="642"/>
      <c r="M176" s="649"/>
      <c r="N176" s="650"/>
      <c r="O176" s="517"/>
      <c r="P176" s="535"/>
    </row>
    <row r="177" spans="1:16" ht="63.75" x14ac:dyDescent="0.2">
      <c r="A177" s="501"/>
      <c r="B177" s="535"/>
      <c r="C177" s="501"/>
      <c r="D177" s="501"/>
      <c r="E177" s="501"/>
      <c r="F177" s="641"/>
      <c r="G177" s="501"/>
      <c r="H177" s="534"/>
      <c r="I177" s="46" t="s">
        <v>1586</v>
      </c>
      <c r="J177" s="37">
        <v>8404.7999999999993</v>
      </c>
      <c r="K177" s="37">
        <v>1483.2</v>
      </c>
      <c r="L177" s="642"/>
      <c r="M177" s="649"/>
      <c r="N177" s="650"/>
      <c r="O177" s="517"/>
      <c r="P177" s="535"/>
    </row>
    <row r="178" spans="1:16" ht="63.75" x14ac:dyDescent="0.2">
      <c r="A178" s="501"/>
      <c r="B178" s="535"/>
      <c r="C178" s="501"/>
      <c r="D178" s="501"/>
      <c r="E178" s="501"/>
      <c r="F178" s="641"/>
      <c r="G178" s="501"/>
      <c r="H178" s="534"/>
      <c r="I178" s="46" t="s">
        <v>1585</v>
      </c>
      <c r="J178" s="37">
        <v>8851.9</v>
      </c>
      <c r="K178" s="37">
        <v>1562.1</v>
      </c>
      <c r="L178" s="642"/>
      <c r="M178" s="649"/>
      <c r="N178" s="650"/>
      <c r="O178" s="517"/>
      <c r="P178" s="535"/>
    </row>
    <row r="179" spans="1:16" ht="63.75" x14ac:dyDescent="0.2">
      <c r="A179" s="501"/>
      <c r="B179" s="535"/>
      <c r="C179" s="501"/>
      <c r="D179" s="501"/>
      <c r="E179" s="501"/>
      <c r="F179" s="641"/>
      <c r="G179" s="501"/>
      <c r="H179" s="534"/>
      <c r="I179" s="46" t="s">
        <v>1584</v>
      </c>
      <c r="J179" s="37">
        <v>8720.15</v>
      </c>
      <c r="K179" s="37">
        <v>1538.85</v>
      </c>
      <c r="L179" s="642"/>
      <c r="M179" s="649"/>
      <c r="N179" s="650"/>
      <c r="O179" s="503"/>
      <c r="P179" s="535"/>
    </row>
    <row r="180" spans="1:16" x14ac:dyDescent="0.2">
      <c r="A180" s="501">
        <v>63</v>
      </c>
      <c r="B180" s="535" t="s">
        <v>1707</v>
      </c>
      <c r="C180" s="501" t="s">
        <v>1830</v>
      </c>
      <c r="D180" s="501" t="s">
        <v>628</v>
      </c>
      <c r="E180" s="501" t="s">
        <v>1565</v>
      </c>
      <c r="F180" s="641" t="s">
        <v>1566</v>
      </c>
      <c r="G180" s="501" t="s">
        <v>1568</v>
      </c>
      <c r="H180" s="501"/>
      <c r="I180" s="534" t="s">
        <v>1569</v>
      </c>
      <c r="J180" s="642">
        <v>403301.63</v>
      </c>
      <c r="K180" s="642">
        <v>71170.880000000005</v>
      </c>
      <c r="L180" s="642">
        <v>30</v>
      </c>
      <c r="M180" s="649">
        <v>979305.53</v>
      </c>
      <c r="N180" s="650">
        <v>1246435.52</v>
      </c>
      <c r="O180" s="502" t="s">
        <v>1727</v>
      </c>
      <c r="P180" s="539" t="s">
        <v>1567</v>
      </c>
    </row>
    <row r="181" spans="1:16" x14ac:dyDescent="0.2">
      <c r="A181" s="501"/>
      <c r="B181" s="535"/>
      <c r="C181" s="501"/>
      <c r="D181" s="501"/>
      <c r="E181" s="501"/>
      <c r="F181" s="641"/>
      <c r="G181" s="501"/>
      <c r="H181" s="501"/>
      <c r="I181" s="534"/>
      <c r="J181" s="642"/>
      <c r="K181" s="642"/>
      <c r="L181" s="642"/>
      <c r="M181" s="649"/>
      <c r="N181" s="650"/>
      <c r="O181" s="517"/>
      <c r="P181" s="539"/>
    </row>
    <row r="182" spans="1:16" x14ac:dyDescent="0.2">
      <c r="A182" s="501"/>
      <c r="B182" s="535"/>
      <c r="C182" s="501"/>
      <c r="D182" s="501"/>
      <c r="E182" s="501"/>
      <c r="F182" s="641"/>
      <c r="G182" s="501"/>
      <c r="H182" s="501"/>
      <c r="I182" s="534"/>
      <c r="J182" s="642"/>
      <c r="K182" s="642"/>
      <c r="L182" s="642"/>
      <c r="M182" s="649"/>
      <c r="N182" s="650"/>
      <c r="O182" s="517"/>
      <c r="P182" s="539"/>
    </row>
    <row r="183" spans="1:16" ht="98.25" customHeight="1" x14ac:dyDescent="0.2">
      <c r="A183" s="501"/>
      <c r="B183" s="535"/>
      <c r="C183" s="501"/>
      <c r="D183" s="501"/>
      <c r="E183" s="501"/>
      <c r="F183" s="641"/>
      <c r="G183" s="501"/>
      <c r="H183" s="501"/>
      <c r="I183" s="534"/>
      <c r="J183" s="642"/>
      <c r="K183" s="642"/>
      <c r="L183" s="642"/>
      <c r="M183" s="649"/>
      <c r="N183" s="650"/>
      <c r="O183" s="503"/>
      <c r="P183" s="539"/>
    </row>
    <row r="184" spans="1:16" ht="89.25" x14ac:dyDescent="0.2">
      <c r="A184" s="501">
        <v>64</v>
      </c>
      <c r="B184" s="535" t="s">
        <v>1707</v>
      </c>
      <c r="C184" s="501" t="s">
        <v>1831</v>
      </c>
      <c r="D184" s="501" t="s">
        <v>1209</v>
      </c>
      <c r="E184" s="501" t="s">
        <v>1571</v>
      </c>
      <c r="F184" s="641" t="s">
        <v>1570</v>
      </c>
      <c r="G184" s="501" t="s">
        <v>1573</v>
      </c>
      <c r="H184" s="66" t="s">
        <v>1578</v>
      </c>
      <c r="I184" s="46" t="s">
        <v>1574</v>
      </c>
      <c r="J184" s="37">
        <v>39189.449999999997</v>
      </c>
      <c r="K184" s="37">
        <v>6915.79</v>
      </c>
      <c r="L184" s="642">
        <v>18</v>
      </c>
      <c r="M184" s="649">
        <v>623193.48</v>
      </c>
      <c r="N184" s="650">
        <v>744813.51</v>
      </c>
      <c r="O184" s="502" t="s">
        <v>1728</v>
      </c>
      <c r="P184" s="535" t="s">
        <v>1572</v>
      </c>
    </row>
    <row r="185" spans="1:16" ht="102" x14ac:dyDescent="0.2">
      <c r="A185" s="501"/>
      <c r="B185" s="535"/>
      <c r="C185" s="501"/>
      <c r="D185" s="501"/>
      <c r="E185" s="501"/>
      <c r="F185" s="641"/>
      <c r="G185" s="501"/>
      <c r="H185" s="66" t="s">
        <v>1579</v>
      </c>
      <c r="I185" s="46" t="s">
        <v>1575</v>
      </c>
      <c r="J185" s="37">
        <v>38660.550000000003</v>
      </c>
      <c r="K185" s="37">
        <v>6822.45</v>
      </c>
      <c r="L185" s="642"/>
      <c r="M185" s="649"/>
      <c r="N185" s="650"/>
      <c r="O185" s="517"/>
      <c r="P185" s="535"/>
    </row>
    <row r="186" spans="1:16" ht="89.25" x14ac:dyDescent="0.2">
      <c r="A186" s="501"/>
      <c r="B186" s="535"/>
      <c r="C186" s="501"/>
      <c r="D186" s="501"/>
      <c r="E186" s="501"/>
      <c r="F186" s="641"/>
      <c r="G186" s="501"/>
      <c r="H186" s="66" t="s">
        <v>1580</v>
      </c>
      <c r="I186" s="46" t="s">
        <v>1576</v>
      </c>
      <c r="J186" s="37">
        <v>33974.5</v>
      </c>
      <c r="K186" s="37">
        <v>5995.5</v>
      </c>
      <c r="L186" s="642"/>
      <c r="M186" s="649"/>
      <c r="N186" s="650"/>
      <c r="O186" s="517"/>
      <c r="P186" s="535"/>
    </row>
    <row r="187" spans="1:16" ht="102" x14ac:dyDescent="0.2">
      <c r="A187" s="501"/>
      <c r="B187" s="535"/>
      <c r="C187" s="501"/>
      <c r="D187" s="501"/>
      <c r="E187" s="501"/>
      <c r="F187" s="641"/>
      <c r="G187" s="501"/>
      <c r="H187" s="86" t="s">
        <v>1581</v>
      </c>
      <c r="I187" s="36" t="s">
        <v>1577</v>
      </c>
      <c r="J187" s="38">
        <v>33995.75</v>
      </c>
      <c r="K187" s="38">
        <v>5999.25</v>
      </c>
      <c r="L187" s="642"/>
      <c r="M187" s="649"/>
      <c r="N187" s="650"/>
      <c r="O187" s="517"/>
      <c r="P187" s="535"/>
    </row>
    <row r="188" spans="1:16" ht="89.25" customHeight="1" x14ac:dyDescent="0.2">
      <c r="A188" s="501"/>
      <c r="B188" s="535"/>
      <c r="C188" s="501"/>
      <c r="D188" s="501"/>
      <c r="E188" s="501"/>
      <c r="F188" s="641"/>
      <c r="G188" s="501"/>
      <c r="H188" s="66" t="s">
        <v>1582</v>
      </c>
      <c r="I188" s="46" t="s">
        <v>1503</v>
      </c>
      <c r="J188" s="37">
        <v>47271.56</v>
      </c>
      <c r="K188" s="37">
        <v>8342.0400000000009</v>
      </c>
      <c r="L188" s="642"/>
      <c r="M188" s="649"/>
      <c r="N188" s="650"/>
      <c r="O188" s="517"/>
      <c r="P188" s="535"/>
    </row>
    <row r="189" spans="1:16" ht="102" customHeight="1" x14ac:dyDescent="0.2">
      <c r="A189" s="501"/>
      <c r="B189" s="535"/>
      <c r="C189" s="501"/>
      <c r="D189" s="501"/>
      <c r="E189" s="501"/>
      <c r="F189" s="641"/>
      <c r="G189" s="501"/>
      <c r="H189" s="534" t="s">
        <v>1594</v>
      </c>
      <c r="I189" s="80" t="s">
        <v>1591</v>
      </c>
      <c r="J189" s="37">
        <v>22894.75</v>
      </c>
      <c r="K189" s="37">
        <v>4040.25</v>
      </c>
      <c r="L189" s="642"/>
      <c r="M189" s="649"/>
      <c r="N189" s="650"/>
      <c r="O189" s="517"/>
      <c r="P189" s="535"/>
    </row>
    <row r="190" spans="1:16" ht="63.75" x14ac:dyDescent="0.2">
      <c r="A190" s="501"/>
      <c r="B190" s="535"/>
      <c r="C190" s="501"/>
      <c r="D190" s="501"/>
      <c r="E190" s="501"/>
      <c r="F190" s="641"/>
      <c r="G190" s="501"/>
      <c r="H190" s="534"/>
      <c r="I190" s="46" t="s">
        <v>1583</v>
      </c>
      <c r="J190" s="37">
        <v>79050</v>
      </c>
      <c r="K190" s="37">
        <v>13950</v>
      </c>
      <c r="L190" s="642"/>
      <c r="M190" s="649"/>
      <c r="N190" s="650"/>
      <c r="O190" s="517"/>
      <c r="P190" s="535"/>
    </row>
    <row r="191" spans="1:16" ht="63.75" x14ac:dyDescent="0.2">
      <c r="A191" s="501"/>
      <c r="B191" s="535"/>
      <c r="C191" s="501"/>
      <c r="D191" s="501"/>
      <c r="E191" s="501"/>
      <c r="F191" s="641"/>
      <c r="G191" s="501"/>
      <c r="H191" s="534"/>
      <c r="I191" s="80" t="s">
        <v>1592</v>
      </c>
      <c r="J191" s="37">
        <v>66140.27</v>
      </c>
      <c r="K191" s="37">
        <v>11671.81</v>
      </c>
      <c r="L191" s="642"/>
      <c r="M191" s="649"/>
      <c r="N191" s="650"/>
      <c r="O191" s="517"/>
      <c r="P191" s="535"/>
    </row>
    <row r="192" spans="1:16" ht="63.75" x14ac:dyDescent="0.2">
      <c r="A192" s="501"/>
      <c r="B192" s="535"/>
      <c r="C192" s="501"/>
      <c r="D192" s="501"/>
      <c r="E192" s="501"/>
      <c r="F192" s="641"/>
      <c r="G192" s="501"/>
      <c r="H192" s="534"/>
      <c r="I192" s="46" t="s">
        <v>1593</v>
      </c>
      <c r="J192" s="37">
        <v>34000</v>
      </c>
      <c r="K192" s="37">
        <v>6000</v>
      </c>
      <c r="L192" s="642"/>
      <c r="M192" s="649"/>
      <c r="N192" s="650"/>
      <c r="O192" s="503"/>
      <c r="P192" s="535"/>
    </row>
    <row r="193" spans="1:16" ht="102" x14ac:dyDescent="0.2">
      <c r="A193" s="501">
        <v>65</v>
      </c>
      <c r="B193" s="535" t="s">
        <v>1707</v>
      </c>
      <c r="C193" s="501" t="s">
        <v>1832</v>
      </c>
      <c r="D193" s="501" t="s">
        <v>912</v>
      </c>
      <c r="E193" s="501" t="s">
        <v>1595</v>
      </c>
      <c r="F193" s="641" t="s">
        <v>1596</v>
      </c>
      <c r="G193" s="501" t="s">
        <v>1598</v>
      </c>
      <c r="H193" s="66" t="s">
        <v>1603</v>
      </c>
      <c r="I193" s="46" t="s">
        <v>1599</v>
      </c>
      <c r="J193" s="37">
        <v>48098.1</v>
      </c>
      <c r="K193" s="37">
        <v>8487.9</v>
      </c>
      <c r="L193" s="642">
        <v>15</v>
      </c>
      <c r="M193" s="649">
        <v>648946.67000000004</v>
      </c>
      <c r="N193" s="650">
        <v>880816.07</v>
      </c>
      <c r="O193" s="502" t="s">
        <v>1729</v>
      </c>
      <c r="P193" s="535" t="s">
        <v>1597</v>
      </c>
    </row>
    <row r="194" spans="1:16" ht="89.25" x14ac:dyDescent="0.2">
      <c r="A194" s="501"/>
      <c r="B194" s="535"/>
      <c r="C194" s="501"/>
      <c r="D194" s="501"/>
      <c r="E194" s="501"/>
      <c r="F194" s="641"/>
      <c r="G194" s="501"/>
      <c r="H194" s="88" t="s">
        <v>1604</v>
      </c>
      <c r="I194" s="46" t="s">
        <v>1600</v>
      </c>
      <c r="J194" s="37">
        <v>34413.67</v>
      </c>
      <c r="K194" s="37">
        <v>6073</v>
      </c>
      <c r="L194" s="642"/>
      <c r="M194" s="649"/>
      <c r="N194" s="650"/>
      <c r="O194" s="517"/>
      <c r="P194" s="535"/>
    </row>
    <row r="195" spans="1:16" ht="89.25" customHeight="1" x14ac:dyDescent="0.2">
      <c r="A195" s="501"/>
      <c r="B195" s="535"/>
      <c r="C195" s="501"/>
      <c r="D195" s="501"/>
      <c r="E195" s="501"/>
      <c r="F195" s="641"/>
      <c r="G195" s="501"/>
      <c r="H195" s="502" t="s">
        <v>1605</v>
      </c>
      <c r="I195" s="46" t="s">
        <v>1601</v>
      </c>
      <c r="J195" s="37">
        <v>55907.9</v>
      </c>
      <c r="K195" s="37">
        <v>9866.1</v>
      </c>
      <c r="L195" s="642"/>
      <c r="M195" s="649"/>
      <c r="N195" s="650"/>
      <c r="O195" s="517"/>
      <c r="P195" s="535"/>
    </row>
    <row r="196" spans="1:16" ht="63.75" x14ac:dyDescent="0.2">
      <c r="A196" s="501"/>
      <c r="B196" s="535"/>
      <c r="C196" s="501"/>
      <c r="D196" s="501"/>
      <c r="E196" s="501"/>
      <c r="F196" s="641"/>
      <c r="G196" s="501"/>
      <c r="H196" s="517"/>
      <c r="I196" s="36" t="s">
        <v>1602</v>
      </c>
      <c r="J196" s="38">
        <v>19850.330000000002</v>
      </c>
      <c r="K196" s="38">
        <v>3503</v>
      </c>
      <c r="L196" s="642"/>
      <c r="M196" s="649"/>
      <c r="N196" s="650"/>
      <c r="O196" s="517"/>
      <c r="P196" s="535"/>
    </row>
    <row r="197" spans="1:16" ht="76.5" x14ac:dyDescent="0.2">
      <c r="A197" s="501"/>
      <c r="B197" s="535"/>
      <c r="C197" s="501"/>
      <c r="D197" s="501"/>
      <c r="E197" s="501"/>
      <c r="F197" s="641"/>
      <c r="G197" s="501"/>
      <c r="H197" s="517"/>
      <c r="I197" s="46" t="s">
        <v>1606</v>
      </c>
      <c r="J197" s="37">
        <v>121816.33</v>
      </c>
      <c r="K197" s="37">
        <v>21497</v>
      </c>
      <c r="L197" s="642"/>
      <c r="M197" s="649"/>
      <c r="N197" s="650"/>
      <c r="O197" s="517"/>
      <c r="P197" s="535"/>
    </row>
    <row r="198" spans="1:16" ht="63.75" x14ac:dyDescent="0.2">
      <c r="A198" s="501"/>
      <c r="B198" s="535"/>
      <c r="C198" s="501"/>
      <c r="D198" s="501"/>
      <c r="E198" s="501"/>
      <c r="F198" s="641"/>
      <c r="G198" s="501"/>
      <c r="H198" s="503"/>
      <c r="I198" s="80" t="s">
        <v>1607</v>
      </c>
      <c r="J198" s="37">
        <v>84405</v>
      </c>
      <c r="K198" s="37">
        <v>14895</v>
      </c>
      <c r="L198" s="642"/>
      <c r="M198" s="649"/>
      <c r="N198" s="650"/>
      <c r="O198" s="503"/>
      <c r="P198" s="535"/>
    </row>
    <row r="199" spans="1:16" ht="80.25" customHeight="1" x14ac:dyDescent="0.2">
      <c r="A199" s="501">
        <v>66</v>
      </c>
      <c r="B199" s="535" t="s">
        <v>1707</v>
      </c>
      <c r="C199" s="501" t="s">
        <v>1833</v>
      </c>
      <c r="D199" s="501" t="s">
        <v>1209</v>
      </c>
      <c r="E199" s="501" t="s">
        <v>1608</v>
      </c>
      <c r="F199" s="641" t="s">
        <v>1609</v>
      </c>
      <c r="G199" s="501" t="s">
        <v>1611</v>
      </c>
      <c r="H199" s="501" t="s">
        <v>1612</v>
      </c>
      <c r="I199" s="86" t="s">
        <v>1610</v>
      </c>
      <c r="J199" s="52">
        <v>39440.85</v>
      </c>
      <c r="K199" s="38">
        <v>6960.15</v>
      </c>
      <c r="L199" s="642">
        <v>14</v>
      </c>
      <c r="M199" s="649">
        <v>71231.7</v>
      </c>
      <c r="N199" s="650">
        <v>83802</v>
      </c>
      <c r="O199" s="502" t="s">
        <v>1730</v>
      </c>
      <c r="P199" s="539" t="s">
        <v>1615</v>
      </c>
    </row>
    <row r="200" spans="1:16" ht="63.75" x14ac:dyDescent="0.2">
      <c r="A200" s="501"/>
      <c r="B200" s="535"/>
      <c r="C200" s="501"/>
      <c r="D200" s="501"/>
      <c r="E200" s="501"/>
      <c r="F200" s="641"/>
      <c r="G200" s="501"/>
      <c r="H200" s="501"/>
      <c r="I200" s="87" t="s">
        <v>1613</v>
      </c>
      <c r="J200" s="170">
        <v>2057</v>
      </c>
      <c r="K200" s="170">
        <v>363</v>
      </c>
      <c r="L200" s="642"/>
      <c r="M200" s="649"/>
      <c r="N200" s="650"/>
      <c r="O200" s="517"/>
      <c r="P200" s="539"/>
    </row>
    <row r="201" spans="1:16" ht="63.75" customHeight="1" x14ac:dyDescent="0.2">
      <c r="A201" s="501"/>
      <c r="B201" s="535"/>
      <c r="C201" s="501"/>
      <c r="D201" s="501"/>
      <c r="E201" s="501"/>
      <c r="F201" s="641"/>
      <c r="G201" s="501"/>
      <c r="H201" s="501"/>
      <c r="I201" s="517" t="s">
        <v>1614</v>
      </c>
      <c r="J201" s="638">
        <v>1079.5</v>
      </c>
      <c r="K201" s="638">
        <v>190.5</v>
      </c>
      <c r="L201" s="642"/>
      <c r="M201" s="649"/>
      <c r="N201" s="650"/>
      <c r="O201" s="517"/>
      <c r="P201" s="539"/>
    </row>
    <row r="202" spans="1:16" ht="103.5" customHeight="1" x14ac:dyDescent="0.2">
      <c r="A202" s="501"/>
      <c r="B202" s="535"/>
      <c r="C202" s="501"/>
      <c r="D202" s="501"/>
      <c r="E202" s="501"/>
      <c r="F202" s="641"/>
      <c r="G202" s="501"/>
      <c r="H202" s="501"/>
      <c r="I202" s="503"/>
      <c r="J202" s="633"/>
      <c r="K202" s="633"/>
      <c r="L202" s="642"/>
      <c r="M202" s="649"/>
      <c r="N202" s="650"/>
      <c r="O202" s="503"/>
      <c r="P202" s="539"/>
    </row>
    <row r="203" spans="1:16" x14ac:dyDescent="0.2">
      <c r="A203" s="501">
        <v>67</v>
      </c>
      <c r="B203" s="535" t="s">
        <v>1707</v>
      </c>
      <c r="C203" s="501" t="s">
        <v>1834</v>
      </c>
      <c r="D203" s="501" t="s">
        <v>1000</v>
      </c>
      <c r="E203" s="501" t="s">
        <v>1616</v>
      </c>
      <c r="F203" s="641" t="s">
        <v>1617</v>
      </c>
      <c r="G203" s="501" t="s">
        <v>1619</v>
      </c>
      <c r="H203" s="501" t="s">
        <v>1621</v>
      </c>
      <c r="I203" s="534" t="s">
        <v>1620</v>
      </c>
      <c r="J203" s="642">
        <v>100122.35</v>
      </c>
      <c r="K203" s="642">
        <v>17668.650000000001</v>
      </c>
      <c r="L203" s="642">
        <v>18</v>
      </c>
      <c r="M203" s="649">
        <v>199874.95</v>
      </c>
      <c r="N203" s="650">
        <v>235147</v>
      </c>
      <c r="O203" s="502" t="s">
        <v>1731</v>
      </c>
      <c r="P203" s="539" t="s">
        <v>1618</v>
      </c>
    </row>
    <row r="204" spans="1:16" x14ac:dyDescent="0.2">
      <c r="A204" s="501"/>
      <c r="B204" s="535"/>
      <c r="C204" s="501"/>
      <c r="D204" s="501"/>
      <c r="E204" s="501"/>
      <c r="F204" s="641"/>
      <c r="G204" s="501"/>
      <c r="H204" s="501"/>
      <c r="I204" s="534"/>
      <c r="J204" s="642"/>
      <c r="K204" s="642"/>
      <c r="L204" s="642"/>
      <c r="M204" s="649"/>
      <c r="N204" s="650"/>
      <c r="O204" s="517"/>
      <c r="P204" s="539"/>
    </row>
    <row r="205" spans="1:16" x14ac:dyDescent="0.2">
      <c r="A205" s="501"/>
      <c r="B205" s="535"/>
      <c r="C205" s="501"/>
      <c r="D205" s="501"/>
      <c r="E205" s="501"/>
      <c r="F205" s="641"/>
      <c r="G205" s="501"/>
      <c r="H205" s="501"/>
      <c r="I205" s="534"/>
      <c r="J205" s="642"/>
      <c r="K205" s="642"/>
      <c r="L205" s="642"/>
      <c r="M205" s="649"/>
      <c r="N205" s="650"/>
      <c r="O205" s="517"/>
      <c r="P205" s="539"/>
    </row>
    <row r="206" spans="1:16" ht="152.25" customHeight="1" x14ac:dyDescent="0.2">
      <c r="A206" s="501"/>
      <c r="B206" s="535"/>
      <c r="C206" s="501"/>
      <c r="D206" s="501"/>
      <c r="E206" s="501"/>
      <c r="F206" s="641"/>
      <c r="G206" s="501"/>
      <c r="H206" s="501"/>
      <c r="I206" s="534"/>
      <c r="J206" s="642"/>
      <c r="K206" s="642"/>
      <c r="L206" s="642"/>
      <c r="M206" s="649"/>
      <c r="N206" s="650"/>
      <c r="O206" s="503"/>
      <c r="P206" s="539"/>
    </row>
    <row r="207" spans="1:16" ht="63.75" customHeight="1" x14ac:dyDescent="0.2">
      <c r="A207" s="501">
        <v>68</v>
      </c>
      <c r="B207" s="535" t="s">
        <v>1707</v>
      </c>
      <c r="C207" s="501" t="s">
        <v>1835</v>
      </c>
      <c r="D207" s="501" t="s">
        <v>1209</v>
      </c>
      <c r="E207" s="501" t="s">
        <v>1622</v>
      </c>
      <c r="F207" s="641" t="s">
        <v>1623</v>
      </c>
      <c r="G207" s="501" t="s">
        <v>1625</v>
      </c>
      <c r="H207" s="66" t="s">
        <v>1628</v>
      </c>
      <c r="I207" s="66" t="s">
        <v>1626</v>
      </c>
      <c r="J207" s="37">
        <v>114274</v>
      </c>
      <c r="K207" s="37">
        <v>20166</v>
      </c>
      <c r="L207" s="642">
        <v>30</v>
      </c>
      <c r="M207" s="649">
        <v>331228</v>
      </c>
      <c r="N207" s="650">
        <v>389680</v>
      </c>
      <c r="O207" s="502" t="s">
        <v>1732</v>
      </c>
      <c r="P207" s="539" t="s">
        <v>1624</v>
      </c>
    </row>
    <row r="208" spans="1:16" ht="69" customHeight="1" x14ac:dyDescent="0.2">
      <c r="A208" s="501"/>
      <c r="B208" s="535"/>
      <c r="C208" s="501"/>
      <c r="D208" s="501"/>
      <c r="E208" s="501"/>
      <c r="F208" s="641"/>
      <c r="G208" s="501"/>
      <c r="H208" s="534" t="s">
        <v>1631</v>
      </c>
      <c r="I208" s="66" t="s">
        <v>1627</v>
      </c>
      <c r="J208" s="37">
        <v>48609.8</v>
      </c>
      <c r="K208" s="37">
        <v>8578.2000000000007</v>
      </c>
      <c r="L208" s="642"/>
      <c r="M208" s="649"/>
      <c r="N208" s="650"/>
      <c r="O208" s="517"/>
      <c r="P208" s="539"/>
    </row>
    <row r="209" spans="1:16" x14ac:dyDescent="0.2">
      <c r="A209" s="501"/>
      <c r="B209" s="535"/>
      <c r="C209" s="501"/>
      <c r="D209" s="501"/>
      <c r="E209" s="501"/>
      <c r="F209" s="641"/>
      <c r="G209" s="501"/>
      <c r="H209" s="534"/>
      <c r="I209" s="534" t="s">
        <v>1629</v>
      </c>
      <c r="J209" s="642">
        <v>11308.4</v>
      </c>
      <c r="K209" s="642">
        <v>1995.6</v>
      </c>
      <c r="L209" s="642"/>
      <c r="M209" s="649"/>
      <c r="N209" s="650"/>
      <c r="O209" s="517"/>
      <c r="P209" s="539"/>
    </row>
    <row r="210" spans="1:16" ht="55.5" customHeight="1" x14ac:dyDescent="0.2">
      <c r="A210" s="501"/>
      <c r="B210" s="535"/>
      <c r="C210" s="501"/>
      <c r="D210" s="501"/>
      <c r="E210" s="501"/>
      <c r="F210" s="641"/>
      <c r="G210" s="501"/>
      <c r="H210" s="534"/>
      <c r="I210" s="534"/>
      <c r="J210" s="642"/>
      <c r="K210" s="642"/>
      <c r="L210" s="642"/>
      <c r="M210" s="649"/>
      <c r="N210" s="650"/>
      <c r="O210" s="517"/>
      <c r="P210" s="539"/>
    </row>
    <row r="211" spans="1:16" ht="63.75" x14ac:dyDescent="0.2">
      <c r="A211" s="501"/>
      <c r="B211" s="535"/>
      <c r="C211" s="501"/>
      <c r="D211" s="501"/>
      <c r="E211" s="501"/>
      <c r="F211" s="641"/>
      <c r="G211" s="501"/>
      <c r="H211" s="534"/>
      <c r="I211" s="46" t="s">
        <v>1630</v>
      </c>
      <c r="J211" s="37">
        <v>16347.2</v>
      </c>
      <c r="K211" s="37">
        <v>2884.8</v>
      </c>
      <c r="L211" s="642"/>
      <c r="M211" s="649"/>
      <c r="N211" s="650"/>
      <c r="O211" s="503"/>
      <c r="P211" s="539"/>
    </row>
    <row r="212" spans="1:16" ht="89.25" customHeight="1" x14ac:dyDescent="0.2">
      <c r="A212" s="501">
        <v>69</v>
      </c>
      <c r="B212" s="535" t="s">
        <v>1707</v>
      </c>
      <c r="C212" s="501" t="s">
        <v>1836</v>
      </c>
      <c r="D212" s="501" t="s">
        <v>1209</v>
      </c>
      <c r="E212" s="501" t="s">
        <v>1632</v>
      </c>
      <c r="F212" s="641" t="s">
        <v>1633</v>
      </c>
      <c r="G212" s="501" t="s">
        <v>1635</v>
      </c>
      <c r="H212" s="88" t="s">
        <v>1638</v>
      </c>
      <c r="I212" s="80" t="s">
        <v>1636</v>
      </c>
      <c r="J212" s="37">
        <v>42500</v>
      </c>
      <c r="K212" s="37">
        <v>7500</v>
      </c>
      <c r="L212" s="642">
        <v>18</v>
      </c>
      <c r="M212" s="649">
        <v>998977.8</v>
      </c>
      <c r="N212" s="650">
        <v>1189592</v>
      </c>
      <c r="O212" s="502" t="s">
        <v>1733</v>
      </c>
      <c r="P212" s="539" t="s">
        <v>1634</v>
      </c>
    </row>
    <row r="213" spans="1:16" ht="89.25" x14ac:dyDescent="0.2">
      <c r="A213" s="501"/>
      <c r="B213" s="535"/>
      <c r="C213" s="501"/>
      <c r="D213" s="501"/>
      <c r="E213" s="501"/>
      <c r="F213" s="641"/>
      <c r="G213" s="501"/>
      <c r="H213" s="88" t="s">
        <v>1641</v>
      </c>
      <c r="I213" s="80" t="s">
        <v>1637</v>
      </c>
      <c r="J213" s="37">
        <v>85000</v>
      </c>
      <c r="K213" s="37">
        <v>15000</v>
      </c>
      <c r="L213" s="642"/>
      <c r="M213" s="649"/>
      <c r="N213" s="650"/>
      <c r="O213" s="517"/>
      <c r="P213" s="539"/>
    </row>
    <row r="214" spans="1:16" ht="76.5" x14ac:dyDescent="0.2">
      <c r="A214" s="501"/>
      <c r="B214" s="535"/>
      <c r="C214" s="501"/>
      <c r="D214" s="501"/>
      <c r="E214" s="501"/>
      <c r="F214" s="641"/>
      <c r="G214" s="501"/>
      <c r="H214" s="88" t="s">
        <v>1642</v>
      </c>
      <c r="I214" s="80" t="s">
        <v>1639</v>
      </c>
      <c r="J214" s="37">
        <v>114665</v>
      </c>
      <c r="K214" s="37">
        <v>20235</v>
      </c>
      <c r="L214" s="642"/>
      <c r="M214" s="649"/>
      <c r="N214" s="650"/>
      <c r="O214" s="517"/>
      <c r="P214" s="539"/>
    </row>
    <row r="215" spans="1:16" ht="102" x14ac:dyDescent="0.2">
      <c r="A215" s="501"/>
      <c r="B215" s="535"/>
      <c r="C215" s="501"/>
      <c r="D215" s="501"/>
      <c r="E215" s="501"/>
      <c r="F215" s="641"/>
      <c r="G215" s="501"/>
      <c r="H215" s="88" t="s">
        <v>1644</v>
      </c>
      <c r="I215" s="80" t="s">
        <v>1640</v>
      </c>
      <c r="J215" s="37">
        <v>85054.399999999994</v>
      </c>
      <c r="K215" s="37">
        <v>15009.6</v>
      </c>
      <c r="L215" s="642"/>
      <c r="M215" s="649"/>
      <c r="N215" s="650"/>
      <c r="O215" s="517"/>
      <c r="P215" s="539"/>
    </row>
    <row r="216" spans="1:16" ht="89.25" x14ac:dyDescent="0.2">
      <c r="A216" s="501"/>
      <c r="B216" s="535"/>
      <c r="C216" s="501"/>
      <c r="D216" s="501"/>
      <c r="E216" s="501"/>
      <c r="F216" s="641"/>
      <c r="G216" s="501"/>
      <c r="H216" s="88" t="s">
        <v>1648</v>
      </c>
      <c r="I216" s="80" t="s">
        <v>1643</v>
      </c>
      <c r="J216" s="37">
        <v>38250</v>
      </c>
      <c r="K216" s="37">
        <v>6750</v>
      </c>
      <c r="L216" s="642"/>
      <c r="M216" s="649"/>
      <c r="N216" s="650"/>
      <c r="O216" s="517"/>
      <c r="P216" s="539"/>
    </row>
    <row r="217" spans="1:16" ht="63.75" x14ac:dyDescent="0.2">
      <c r="A217" s="501"/>
      <c r="B217" s="535"/>
      <c r="C217" s="501"/>
      <c r="D217" s="501"/>
      <c r="E217" s="501"/>
      <c r="F217" s="641"/>
      <c r="G217" s="501"/>
      <c r="H217" s="682"/>
      <c r="I217" s="80" t="s">
        <v>1645</v>
      </c>
      <c r="J217" s="37">
        <v>31450</v>
      </c>
      <c r="K217" s="37">
        <v>5550</v>
      </c>
      <c r="L217" s="642"/>
      <c r="M217" s="649"/>
      <c r="N217" s="650"/>
      <c r="O217" s="517"/>
      <c r="P217" s="539"/>
    </row>
    <row r="218" spans="1:16" ht="63.75" x14ac:dyDescent="0.2">
      <c r="A218" s="501"/>
      <c r="B218" s="535"/>
      <c r="C218" s="501"/>
      <c r="D218" s="501"/>
      <c r="E218" s="501"/>
      <c r="F218" s="641"/>
      <c r="G218" s="501"/>
      <c r="H218" s="682"/>
      <c r="I218" s="46" t="s">
        <v>1646</v>
      </c>
      <c r="J218" s="37">
        <v>48546.9</v>
      </c>
      <c r="K218" s="37">
        <v>8567.1</v>
      </c>
      <c r="L218" s="642"/>
      <c r="M218" s="649"/>
      <c r="N218" s="650"/>
      <c r="O218" s="517"/>
      <c r="P218" s="539"/>
    </row>
    <row r="219" spans="1:16" ht="63.75" x14ac:dyDescent="0.2">
      <c r="A219" s="501"/>
      <c r="B219" s="535"/>
      <c r="C219" s="501"/>
      <c r="D219" s="501"/>
      <c r="E219" s="501"/>
      <c r="F219" s="641"/>
      <c r="G219" s="501"/>
      <c r="H219" s="682"/>
      <c r="I219" s="46" t="s">
        <v>1647</v>
      </c>
      <c r="J219" s="37">
        <v>8296</v>
      </c>
      <c r="K219" s="37">
        <v>1464</v>
      </c>
      <c r="L219" s="642"/>
      <c r="M219" s="649"/>
      <c r="N219" s="650"/>
      <c r="O219" s="517"/>
      <c r="P219" s="539"/>
    </row>
    <row r="220" spans="1:16" ht="63.75" x14ac:dyDescent="0.2">
      <c r="A220" s="501"/>
      <c r="B220" s="535"/>
      <c r="C220" s="501"/>
      <c r="D220" s="501"/>
      <c r="E220" s="501"/>
      <c r="F220" s="641"/>
      <c r="G220" s="501"/>
      <c r="H220" s="682"/>
      <c r="I220" s="46" t="s">
        <v>1649</v>
      </c>
      <c r="J220" s="37">
        <v>53547.45</v>
      </c>
      <c r="K220" s="37">
        <v>9449.5499999999993</v>
      </c>
      <c r="L220" s="642"/>
      <c r="M220" s="649"/>
      <c r="N220" s="650"/>
      <c r="O220" s="517"/>
      <c r="P220" s="539"/>
    </row>
    <row r="221" spans="1:16" ht="66" customHeight="1" x14ac:dyDescent="0.2">
      <c r="A221" s="501"/>
      <c r="B221" s="535"/>
      <c r="C221" s="501"/>
      <c r="D221" s="501"/>
      <c r="E221" s="501"/>
      <c r="F221" s="641"/>
      <c r="G221" s="501"/>
      <c r="H221" s="682"/>
      <c r="I221" s="46" t="s">
        <v>1650</v>
      </c>
      <c r="J221" s="37">
        <v>19295</v>
      </c>
      <c r="K221" s="37">
        <v>3405</v>
      </c>
      <c r="L221" s="642"/>
      <c r="M221" s="649"/>
      <c r="N221" s="650"/>
      <c r="O221" s="517"/>
      <c r="P221" s="539"/>
    </row>
    <row r="222" spans="1:16" ht="72.75" customHeight="1" x14ac:dyDescent="0.2">
      <c r="A222" s="501"/>
      <c r="B222" s="535"/>
      <c r="C222" s="501"/>
      <c r="D222" s="501"/>
      <c r="E222" s="501"/>
      <c r="F222" s="641"/>
      <c r="G222" s="501"/>
      <c r="H222" s="682"/>
      <c r="I222" s="46" t="s">
        <v>1651</v>
      </c>
      <c r="J222" s="37">
        <v>36550</v>
      </c>
      <c r="K222" s="37">
        <v>6450</v>
      </c>
      <c r="L222" s="642"/>
      <c r="M222" s="649"/>
      <c r="N222" s="650"/>
      <c r="O222" s="503"/>
      <c r="P222" s="539"/>
    </row>
    <row r="223" spans="1:16" ht="95.25" customHeight="1" x14ac:dyDescent="0.2">
      <c r="A223" s="501">
        <v>70</v>
      </c>
      <c r="B223" s="535" t="s">
        <v>1707</v>
      </c>
      <c r="C223" s="501" t="s">
        <v>1837</v>
      </c>
      <c r="D223" s="501" t="s">
        <v>628</v>
      </c>
      <c r="E223" s="501" t="s">
        <v>1652</v>
      </c>
      <c r="F223" s="641" t="s">
        <v>1653</v>
      </c>
      <c r="G223" s="682" t="s">
        <v>1654</v>
      </c>
      <c r="H223" s="88" t="s">
        <v>1656</v>
      </c>
      <c r="I223" s="88" t="s">
        <v>1657</v>
      </c>
      <c r="J223" s="498">
        <v>152582.65</v>
      </c>
      <c r="K223" s="498">
        <v>26926.35</v>
      </c>
      <c r="L223" s="604">
        <v>18</v>
      </c>
      <c r="M223" s="1006">
        <v>952554.2</v>
      </c>
      <c r="N223" s="1007">
        <v>1120652</v>
      </c>
      <c r="O223" s="624" t="s">
        <v>1734</v>
      </c>
      <c r="P223" s="539" t="s">
        <v>1655</v>
      </c>
    </row>
    <row r="224" spans="1:16" ht="63.75" x14ac:dyDescent="0.2">
      <c r="A224" s="501"/>
      <c r="B224" s="535"/>
      <c r="C224" s="501"/>
      <c r="D224" s="501"/>
      <c r="E224" s="501"/>
      <c r="F224" s="641"/>
      <c r="G224" s="682"/>
      <c r="H224" s="653"/>
      <c r="I224" s="88" t="s">
        <v>1658</v>
      </c>
      <c r="J224" s="498">
        <v>85046.75</v>
      </c>
      <c r="K224" s="498">
        <v>15008.25</v>
      </c>
      <c r="L224" s="604"/>
      <c r="M224" s="1006"/>
      <c r="N224" s="1007"/>
      <c r="O224" s="625"/>
      <c r="P224" s="539"/>
    </row>
    <row r="225" spans="1:16" ht="16.5" customHeight="1" x14ac:dyDescent="0.2">
      <c r="A225" s="501"/>
      <c r="B225" s="535"/>
      <c r="C225" s="501"/>
      <c r="D225" s="501"/>
      <c r="E225" s="501"/>
      <c r="F225" s="641"/>
      <c r="G225" s="682"/>
      <c r="H225" s="653"/>
      <c r="I225" s="653" t="s">
        <v>1659</v>
      </c>
      <c r="J225" s="604">
        <v>211698.45</v>
      </c>
      <c r="K225" s="604">
        <v>37358.550000000003</v>
      </c>
      <c r="L225" s="604"/>
      <c r="M225" s="1006"/>
      <c r="N225" s="1007"/>
      <c r="O225" s="625"/>
      <c r="P225" s="539"/>
    </row>
    <row r="226" spans="1:16" ht="63.75" customHeight="1" x14ac:dyDescent="0.2">
      <c r="A226" s="501"/>
      <c r="B226" s="535"/>
      <c r="C226" s="501"/>
      <c r="D226" s="501"/>
      <c r="E226" s="501"/>
      <c r="F226" s="641"/>
      <c r="G226" s="682"/>
      <c r="H226" s="653"/>
      <c r="I226" s="653"/>
      <c r="J226" s="604"/>
      <c r="K226" s="604"/>
      <c r="L226" s="604"/>
      <c r="M226" s="1006"/>
      <c r="N226" s="1007"/>
      <c r="O226" s="626"/>
      <c r="P226" s="539"/>
    </row>
    <row r="227" spans="1:16" x14ac:dyDescent="0.2">
      <c r="A227" s="501">
        <v>71</v>
      </c>
      <c r="B227" s="535" t="s">
        <v>1707</v>
      </c>
      <c r="C227" s="501" t="s">
        <v>1838</v>
      </c>
      <c r="D227" s="501" t="s">
        <v>569</v>
      </c>
      <c r="E227" s="501" t="s">
        <v>1660</v>
      </c>
      <c r="F227" s="641" t="s">
        <v>1661</v>
      </c>
      <c r="G227" s="501" t="s">
        <v>1663</v>
      </c>
      <c r="H227" s="501" t="s">
        <v>1621</v>
      </c>
      <c r="I227" s="534" t="s">
        <v>1664</v>
      </c>
      <c r="J227" s="642">
        <v>54247</v>
      </c>
      <c r="K227" s="642">
        <v>9573</v>
      </c>
      <c r="L227" s="642">
        <v>15</v>
      </c>
      <c r="M227" s="649">
        <v>145639</v>
      </c>
      <c r="N227" s="650">
        <v>181482</v>
      </c>
      <c r="O227" s="534" t="s">
        <v>1735</v>
      </c>
      <c r="P227" s="539" t="s">
        <v>1662</v>
      </c>
    </row>
    <row r="228" spans="1:16" x14ac:dyDescent="0.2">
      <c r="A228" s="501"/>
      <c r="B228" s="535"/>
      <c r="C228" s="501"/>
      <c r="D228" s="501"/>
      <c r="E228" s="501"/>
      <c r="F228" s="641"/>
      <c r="G228" s="501"/>
      <c r="H228" s="501"/>
      <c r="I228" s="534"/>
      <c r="J228" s="642"/>
      <c r="K228" s="642"/>
      <c r="L228" s="642"/>
      <c r="M228" s="649"/>
      <c r="N228" s="650"/>
      <c r="O228" s="534"/>
      <c r="P228" s="539"/>
    </row>
    <row r="229" spans="1:16" x14ac:dyDescent="0.2">
      <c r="A229" s="501"/>
      <c r="B229" s="535"/>
      <c r="C229" s="501"/>
      <c r="D229" s="501"/>
      <c r="E229" s="501"/>
      <c r="F229" s="641"/>
      <c r="G229" s="501"/>
      <c r="H229" s="501"/>
      <c r="I229" s="534"/>
      <c r="J229" s="642"/>
      <c r="K229" s="642"/>
      <c r="L229" s="642"/>
      <c r="M229" s="649"/>
      <c r="N229" s="650"/>
      <c r="O229" s="534"/>
      <c r="P229" s="539"/>
    </row>
    <row r="230" spans="1:16" ht="84.75" customHeight="1" x14ac:dyDescent="0.2">
      <c r="A230" s="501"/>
      <c r="B230" s="535"/>
      <c r="C230" s="501"/>
      <c r="D230" s="501"/>
      <c r="E230" s="501"/>
      <c r="F230" s="641"/>
      <c r="G230" s="501"/>
      <c r="H230" s="501"/>
      <c r="I230" s="534"/>
      <c r="J230" s="642"/>
      <c r="K230" s="642"/>
      <c r="L230" s="642"/>
      <c r="M230" s="649"/>
      <c r="N230" s="650"/>
      <c r="O230" s="534"/>
      <c r="P230" s="539"/>
    </row>
    <row r="231" spans="1:16" ht="12.75" customHeight="1" x14ac:dyDescent="0.2">
      <c r="A231" s="501">
        <v>72</v>
      </c>
      <c r="B231" s="535" t="s">
        <v>1707</v>
      </c>
      <c r="C231" s="501" t="s">
        <v>1839</v>
      </c>
      <c r="D231" s="501" t="s">
        <v>1209</v>
      </c>
      <c r="E231" s="501" t="s">
        <v>1665</v>
      </c>
      <c r="F231" s="641" t="s">
        <v>1666</v>
      </c>
      <c r="G231" s="501" t="s">
        <v>1668</v>
      </c>
      <c r="H231" s="501" t="s">
        <v>1670</v>
      </c>
      <c r="I231" s="501" t="s">
        <v>1669</v>
      </c>
      <c r="J231" s="642">
        <v>111265</v>
      </c>
      <c r="K231" s="642">
        <v>19635</v>
      </c>
      <c r="L231" s="642">
        <v>24</v>
      </c>
      <c r="M231" s="649">
        <v>345956.8</v>
      </c>
      <c r="N231" s="650">
        <v>407008</v>
      </c>
      <c r="O231" s="534" t="s">
        <v>1736</v>
      </c>
      <c r="P231" s="539" t="s">
        <v>1667</v>
      </c>
    </row>
    <row r="232" spans="1:16" ht="56.25" customHeight="1" x14ac:dyDescent="0.2">
      <c r="A232" s="501"/>
      <c r="B232" s="535"/>
      <c r="C232" s="501"/>
      <c r="D232" s="501"/>
      <c r="E232" s="501"/>
      <c r="F232" s="641"/>
      <c r="G232" s="501"/>
      <c r="H232" s="501"/>
      <c r="I232" s="501"/>
      <c r="J232" s="642"/>
      <c r="K232" s="642"/>
      <c r="L232" s="642"/>
      <c r="M232" s="649"/>
      <c r="N232" s="650"/>
      <c r="O232" s="534"/>
      <c r="P232" s="539"/>
    </row>
    <row r="233" spans="1:16" x14ac:dyDescent="0.2">
      <c r="A233" s="501"/>
      <c r="B233" s="535"/>
      <c r="C233" s="501"/>
      <c r="D233" s="501"/>
      <c r="E233" s="501"/>
      <c r="F233" s="641"/>
      <c r="G233" s="501"/>
      <c r="H233" s="501"/>
      <c r="I233" s="501" t="s">
        <v>1671</v>
      </c>
      <c r="J233" s="642">
        <v>107446.8</v>
      </c>
      <c r="K233" s="642">
        <v>18961.2</v>
      </c>
      <c r="L233" s="642"/>
      <c r="M233" s="649"/>
      <c r="N233" s="650"/>
      <c r="O233" s="534"/>
      <c r="P233" s="539"/>
    </row>
    <row r="234" spans="1:16" ht="75.75" customHeight="1" x14ac:dyDescent="0.2">
      <c r="A234" s="501"/>
      <c r="B234" s="535"/>
      <c r="C234" s="501"/>
      <c r="D234" s="501"/>
      <c r="E234" s="501"/>
      <c r="F234" s="641"/>
      <c r="G234" s="501"/>
      <c r="H234" s="501"/>
      <c r="I234" s="501"/>
      <c r="J234" s="642"/>
      <c r="K234" s="642"/>
      <c r="L234" s="642"/>
      <c r="M234" s="649"/>
      <c r="N234" s="650"/>
      <c r="O234" s="534"/>
      <c r="P234" s="539"/>
    </row>
    <row r="235" spans="1:16" x14ac:dyDescent="0.2">
      <c r="A235" s="501">
        <v>73</v>
      </c>
      <c r="B235" s="535" t="s">
        <v>1707</v>
      </c>
      <c r="C235" s="501" t="s">
        <v>1840</v>
      </c>
      <c r="D235" s="501" t="s">
        <v>569</v>
      </c>
      <c r="E235" s="501" t="s">
        <v>1672</v>
      </c>
      <c r="F235" s="641" t="s">
        <v>1673</v>
      </c>
      <c r="G235" s="501" t="s">
        <v>1675</v>
      </c>
      <c r="H235" s="501"/>
      <c r="I235" s="534" t="s">
        <v>1676</v>
      </c>
      <c r="J235" s="642">
        <v>72250</v>
      </c>
      <c r="K235" s="642">
        <v>12750</v>
      </c>
      <c r="L235" s="642">
        <v>18</v>
      </c>
      <c r="M235" s="649">
        <v>170000</v>
      </c>
      <c r="N235" s="650">
        <v>200000</v>
      </c>
      <c r="O235" s="534" t="s">
        <v>1737</v>
      </c>
      <c r="P235" s="539" t="s">
        <v>1674</v>
      </c>
    </row>
    <row r="236" spans="1:16" x14ac:dyDescent="0.2">
      <c r="A236" s="501"/>
      <c r="B236" s="535"/>
      <c r="C236" s="501"/>
      <c r="D236" s="501"/>
      <c r="E236" s="501"/>
      <c r="F236" s="641"/>
      <c r="G236" s="501"/>
      <c r="H236" s="501"/>
      <c r="I236" s="534"/>
      <c r="J236" s="642"/>
      <c r="K236" s="642"/>
      <c r="L236" s="642"/>
      <c r="M236" s="649"/>
      <c r="N236" s="650"/>
      <c r="O236" s="534"/>
      <c r="P236" s="539"/>
    </row>
    <row r="237" spans="1:16" x14ac:dyDescent="0.2">
      <c r="A237" s="501"/>
      <c r="B237" s="535"/>
      <c r="C237" s="501"/>
      <c r="D237" s="501"/>
      <c r="E237" s="501"/>
      <c r="F237" s="641"/>
      <c r="G237" s="501"/>
      <c r="H237" s="501"/>
      <c r="I237" s="534"/>
      <c r="J237" s="642"/>
      <c r="K237" s="642"/>
      <c r="L237" s="642"/>
      <c r="M237" s="649"/>
      <c r="N237" s="650"/>
      <c r="O237" s="534"/>
      <c r="P237" s="539"/>
    </row>
    <row r="238" spans="1:16" ht="84" customHeight="1" x14ac:dyDescent="0.2">
      <c r="A238" s="501"/>
      <c r="B238" s="535"/>
      <c r="C238" s="501"/>
      <c r="D238" s="501"/>
      <c r="E238" s="501"/>
      <c r="F238" s="641"/>
      <c r="G238" s="501"/>
      <c r="H238" s="501"/>
      <c r="I238" s="534"/>
      <c r="J238" s="642"/>
      <c r="K238" s="642"/>
      <c r="L238" s="642"/>
      <c r="M238" s="649"/>
      <c r="N238" s="650"/>
      <c r="O238" s="534"/>
      <c r="P238" s="539"/>
    </row>
    <row r="239" spans="1:16" ht="207" customHeight="1" x14ac:dyDescent="0.2">
      <c r="A239" s="9">
        <v>74</v>
      </c>
      <c r="B239" s="25" t="s">
        <v>2160</v>
      </c>
      <c r="C239" s="9" t="s">
        <v>2132</v>
      </c>
      <c r="D239" s="9" t="s">
        <v>1209</v>
      </c>
      <c r="E239" s="9" t="s">
        <v>2133</v>
      </c>
      <c r="F239" s="75" t="s">
        <v>2134</v>
      </c>
      <c r="G239" s="9" t="s">
        <v>2777</v>
      </c>
      <c r="H239" s="9"/>
      <c r="I239" s="9" t="s">
        <v>2986</v>
      </c>
      <c r="J239" s="37">
        <v>390101</v>
      </c>
      <c r="K239" s="37">
        <v>68841</v>
      </c>
      <c r="L239" s="368">
        <v>30</v>
      </c>
      <c r="M239" s="368">
        <v>677218.8</v>
      </c>
      <c r="N239" s="368">
        <v>796728.2</v>
      </c>
      <c r="O239" s="46" t="s">
        <v>2661</v>
      </c>
      <c r="P239" s="59" t="s">
        <v>2135</v>
      </c>
    </row>
    <row r="240" spans="1:16" ht="194.25" customHeight="1" x14ac:dyDescent="0.2">
      <c r="A240" s="9">
        <v>75</v>
      </c>
      <c r="B240" s="25" t="s">
        <v>2160</v>
      </c>
      <c r="C240" s="9" t="s">
        <v>2136</v>
      </c>
      <c r="D240" s="9" t="s">
        <v>1209</v>
      </c>
      <c r="E240" s="9" t="s">
        <v>2137</v>
      </c>
      <c r="F240" s="75" t="s">
        <v>2138</v>
      </c>
      <c r="G240" s="9" t="s">
        <v>2778</v>
      </c>
      <c r="H240" s="9"/>
      <c r="I240" s="9" t="s">
        <v>2987</v>
      </c>
      <c r="J240" s="369">
        <v>155694</v>
      </c>
      <c r="K240" s="369">
        <v>27475</v>
      </c>
      <c r="L240" s="370">
        <v>24</v>
      </c>
      <c r="M240" s="37">
        <v>349426.5</v>
      </c>
      <c r="N240" s="371">
        <v>411090</v>
      </c>
      <c r="O240" s="46" t="s">
        <v>2662</v>
      </c>
      <c r="P240" s="59" t="s">
        <v>2139</v>
      </c>
    </row>
    <row r="241" spans="1:16" ht="187.5" customHeight="1" x14ac:dyDescent="0.2">
      <c r="A241" s="9">
        <v>76</v>
      </c>
      <c r="B241" s="25" t="s">
        <v>2160</v>
      </c>
      <c r="C241" s="9" t="s">
        <v>2140</v>
      </c>
      <c r="D241" s="9" t="s">
        <v>1209</v>
      </c>
      <c r="E241" s="9" t="s">
        <v>2141</v>
      </c>
      <c r="F241" s="75" t="s">
        <v>2142</v>
      </c>
      <c r="G241" s="9" t="s">
        <v>2779</v>
      </c>
      <c r="H241" s="9"/>
      <c r="I241" s="9" t="s">
        <v>2988</v>
      </c>
      <c r="J241" s="369">
        <v>39015</v>
      </c>
      <c r="K241" s="369">
        <v>6885</v>
      </c>
      <c r="L241" s="370">
        <v>18</v>
      </c>
      <c r="M241" s="37">
        <v>105339</v>
      </c>
      <c r="N241" s="371">
        <v>123929.2</v>
      </c>
      <c r="O241" s="46" t="s">
        <v>2663</v>
      </c>
      <c r="P241" s="59" t="s">
        <v>2143</v>
      </c>
    </row>
    <row r="242" spans="1:16" ht="84" customHeight="1" x14ac:dyDescent="0.2">
      <c r="A242" s="514">
        <v>77</v>
      </c>
      <c r="B242" s="627" t="s">
        <v>2160</v>
      </c>
      <c r="C242" s="514" t="s">
        <v>2144</v>
      </c>
      <c r="D242" s="514" t="s">
        <v>1209</v>
      </c>
      <c r="E242" s="514" t="s">
        <v>2145</v>
      </c>
      <c r="F242" s="630" t="s">
        <v>2146</v>
      </c>
      <c r="G242" s="514" t="s">
        <v>2989</v>
      </c>
      <c r="H242" s="9" t="s">
        <v>2780</v>
      </c>
      <c r="I242" s="9" t="s">
        <v>2990</v>
      </c>
      <c r="J242" s="632">
        <v>649942</v>
      </c>
      <c r="K242" s="632">
        <v>114694</v>
      </c>
      <c r="L242" s="632">
        <v>22</v>
      </c>
      <c r="M242" s="632">
        <v>999214</v>
      </c>
      <c r="N242" s="635">
        <v>1197321</v>
      </c>
      <c r="O242" s="502" t="s">
        <v>2664</v>
      </c>
      <c r="P242" s="624" t="s">
        <v>2147</v>
      </c>
    </row>
    <row r="243" spans="1:16" ht="66.75" customHeight="1" x14ac:dyDescent="0.2">
      <c r="A243" s="515"/>
      <c r="B243" s="628"/>
      <c r="C243" s="515"/>
      <c r="D243" s="515"/>
      <c r="E243" s="515"/>
      <c r="F243" s="631"/>
      <c r="G243" s="515"/>
      <c r="H243" s="9" t="s">
        <v>2781</v>
      </c>
      <c r="I243" s="9" t="s">
        <v>2991</v>
      </c>
      <c r="J243" s="638"/>
      <c r="K243" s="638"/>
      <c r="L243" s="638"/>
      <c r="M243" s="638"/>
      <c r="N243" s="637"/>
      <c r="O243" s="517"/>
      <c r="P243" s="625"/>
    </row>
    <row r="244" spans="1:16" ht="69.75" customHeight="1" x14ac:dyDescent="0.2">
      <c r="A244" s="515"/>
      <c r="B244" s="628"/>
      <c r="C244" s="515"/>
      <c r="D244" s="515"/>
      <c r="E244" s="515"/>
      <c r="F244" s="631"/>
      <c r="G244" s="515"/>
      <c r="H244" s="9" t="s">
        <v>2782</v>
      </c>
      <c r="I244" s="9" t="s">
        <v>2992</v>
      </c>
      <c r="J244" s="638"/>
      <c r="K244" s="638"/>
      <c r="L244" s="638"/>
      <c r="M244" s="638"/>
      <c r="N244" s="637"/>
      <c r="O244" s="517"/>
      <c r="P244" s="625"/>
    </row>
    <row r="245" spans="1:16" ht="72" customHeight="1" x14ac:dyDescent="0.2">
      <c r="A245" s="515"/>
      <c r="B245" s="628"/>
      <c r="C245" s="515"/>
      <c r="D245" s="515"/>
      <c r="E245" s="515"/>
      <c r="F245" s="631"/>
      <c r="G245" s="515"/>
      <c r="H245" s="9" t="s">
        <v>2783</v>
      </c>
      <c r="I245" s="9" t="s">
        <v>2993</v>
      </c>
      <c r="J245" s="638"/>
      <c r="K245" s="638"/>
      <c r="L245" s="638"/>
      <c r="M245" s="638"/>
      <c r="N245" s="637"/>
      <c r="O245" s="517"/>
      <c r="P245" s="625"/>
    </row>
    <row r="246" spans="1:16" ht="74.25" customHeight="1" x14ac:dyDescent="0.2">
      <c r="A246" s="515"/>
      <c r="B246" s="628"/>
      <c r="C246" s="515"/>
      <c r="D246" s="515"/>
      <c r="E246" s="515"/>
      <c r="F246" s="631"/>
      <c r="G246" s="515"/>
      <c r="H246" s="9" t="s">
        <v>2784</v>
      </c>
      <c r="I246" s="9" t="s">
        <v>2994</v>
      </c>
      <c r="J246" s="638"/>
      <c r="K246" s="638"/>
      <c r="L246" s="638"/>
      <c r="M246" s="638"/>
      <c r="N246" s="637"/>
      <c r="O246" s="517"/>
      <c r="P246" s="625"/>
    </row>
    <row r="247" spans="1:16" ht="76.5" customHeight="1" x14ac:dyDescent="0.2">
      <c r="A247" s="515"/>
      <c r="B247" s="628"/>
      <c r="C247" s="515"/>
      <c r="D247" s="515"/>
      <c r="E247" s="515"/>
      <c r="F247" s="631"/>
      <c r="G247" s="515"/>
      <c r="H247" s="9" t="s">
        <v>2785</v>
      </c>
      <c r="I247" s="9" t="s">
        <v>2995</v>
      </c>
      <c r="J247" s="638"/>
      <c r="K247" s="638"/>
      <c r="L247" s="638"/>
      <c r="M247" s="638"/>
      <c r="N247" s="637"/>
      <c r="O247" s="517"/>
      <c r="P247" s="625"/>
    </row>
    <row r="248" spans="1:16" ht="66" customHeight="1" x14ac:dyDescent="0.2">
      <c r="A248" s="515"/>
      <c r="B248" s="628"/>
      <c r="C248" s="515"/>
      <c r="D248" s="515"/>
      <c r="E248" s="515"/>
      <c r="F248" s="631"/>
      <c r="G248" s="515"/>
      <c r="H248" s="514" t="s">
        <v>2786</v>
      </c>
      <c r="I248" s="9" t="s">
        <v>2996</v>
      </c>
      <c r="J248" s="638"/>
      <c r="K248" s="638"/>
      <c r="L248" s="638"/>
      <c r="M248" s="638"/>
      <c r="N248" s="637"/>
      <c r="O248" s="517"/>
      <c r="P248" s="625"/>
    </row>
    <row r="249" spans="1:16" ht="75.75" customHeight="1" x14ac:dyDescent="0.2">
      <c r="A249" s="516"/>
      <c r="B249" s="629"/>
      <c r="C249" s="516"/>
      <c r="D249" s="516"/>
      <c r="E249" s="516"/>
      <c r="F249" s="634"/>
      <c r="G249" s="516"/>
      <c r="H249" s="516"/>
      <c r="I249" s="9" t="s">
        <v>2997</v>
      </c>
      <c r="J249" s="633"/>
      <c r="K249" s="633"/>
      <c r="L249" s="633"/>
      <c r="M249" s="633"/>
      <c r="N249" s="636"/>
      <c r="O249" s="503"/>
      <c r="P249" s="626"/>
    </row>
    <row r="250" spans="1:16" ht="87.75" customHeight="1" x14ac:dyDescent="0.2">
      <c r="A250" s="514">
        <v>78</v>
      </c>
      <c r="B250" s="627" t="s">
        <v>2160</v>
      </c>
      <c r="C250" s="514" t="s">
        <v>2148</v>
      </c>
      <c r="D250" s="514" t="s">
        <v>1209</v>
      </c>
      <c r="E250" s="514" t="s">
        <v>2149</v>
      </c>
      <c r="F250" s="630" t="s">
        <v>2150</v>
      </c>
      <c r="G250" s="514" t="s">
        <v>2998</v>
      </c>
      <c r="H250" s="9" t="s">
        <v>2787</v>
      </c>
      <c r="I250" s="25" t="s">
        <v>2999</v>
      </c>
      <c r="J250" s="632">
        <v>413906</v>
      </c>
      <c r="K250" s="632">
        <v>73041</v>
      </c>
      <c r="L250" s="632">
        <v>24</v>
      </c>
      <c r="M250" s="632">
        <v>696822</v>
      </c>
      <c r="N250" s="635">
        <v>819791</v>
      </c>
      <c r="O250" s="502" t="s">
        <v>2665</v>
      </c>
      <c r="P250" s="624" t="s">
        <v>2151</v>
      </c>
    </row>
    <row r="251" spans="1:16" ht="78" customHeight="1" x14ac:dyDescent="0.2">
      <c r="A251" s="515"/>
      <c r="B251" s="628"/>
      <c r="C251" s="515"/>
      <c r="D251" s="515"/>
      <c r="E251" s="515"/>
      <c r="F251" s="631"/>
      <c r="G251" s="515"/>
      <c r="H251" s="9" t="s">
        <v>2788</v>
      </c>
      <c r="I251" s="25" t="s">
        <v>3002</v>
      </c>
      <c r="J251" s="638"/>
      <c r="K251" s="638"/>
      <c r="L251" s="638"/>
      <c r="M251" s="638"/>
      <c r="N251" s="637"/>
      <c r="O251" s="517"/>
      <c r="P251" s="625"/>
    </row>
    <row r="252" spans="1:16" ht="73.5" customHeight="1" x14ac:dyDescent="0.2">
      <c r="A252" s="515"/>
      <c r="B252" s="628"/>
      <c r="C252" s="515"/>
      <c r="D252" s="515"/>
      <c r="E252" s="515"/>
      <c r="F252" s="631"/>
      <c r="G252" s="515"/>
      <c r="H252" s="514" t="s">
        <v>2789</v>
      </c>
      <c r="I252" s="25" t="s">
        <v>3000</v>
      </c>
      <c r="J252" s="638"/>
      <c r="K252" s="638"/>
      <c r="L252" s="638"/>
      <c r="M252" s="638"/>
      <c r="N252" s="637"/>
      <c r="O252" s="517"/>
      <c r="P252" s="625"/>
    </row>
    <row r="253" spans="1:16" ht="71.25" customHeight="1" x14ac:dyDescent="0.2">
      <c r="A253" s="516"/>
      <c r="B253" s="629"/>
      <c r="C253" s="516"/>
      <c r="D253" s="516"/>
      <c r="E253" s="516"/>
      <c r="F253" s="634"/>
      <c r="G253" s="516"/>
      <c r="H253" s="516"/>
      <c r="I253" s="25" t="s">
        <v>3001</v>
      </c>
      <c r="J253" s="633"/>
      <c r="K253" s="633"/>
      <c r="L253" s="633"/>
      <c r="M253" s="633"/>
      <c r="N253" s="636"/>
      <c r="O253" s="503"/>
      <c r="P253" s="626"/>
    </row>
    <row r="254" spans="1:16" ht="97.5" customHeight="1" x14ac:dyDescent="0.2">
      <c r="A254" s="514">
        <v>79</v>
      </c>
      <c r="B254" s="627" t="s">
        <v>2160</v>
      </c>
      <c r="C254" s="514" t="s">
        <v>2152</v>
      </c>
      <c r="D254" s="514" t="s">
        <v>1209</v>
      </c>
      <c r="E254" s="514" t="s">
        <v>2153</v>
      </c>
      <c r="F254" s="630" t="s">
        <v>2154</v>
      </c>
      <c r="G254" s="514" t="s">
        <v>3003</v>
      </c>
      <c r="H254" s="9" t="s">
        <v>2792</v>
      </c>
      <c r="I254" s="25" t="s">
        <v>2790</v>
      </c>
      <c r="J254" s="632">
        <v>491600</v>
      </c>
      <c r="K254" s="632">
        <v>86751</v>
      </c>
      <c r="L254" s="632">
        <v>18</v>
      </c>
      <c r="M254" s="632">
        <v>813075</v>
      </c>
      <c r="N254" s="635">
        <v>968259</v>
      </c>
      <c r="O254" s="502" t="s">
        <v>2666</v>
      </c>
      <c r="P254" s="624" t="s">
        <v>2155</v>
      </c>
    </row>
    <row r="255" spans="1:16" ht="87" customHeight="1" x14ac:dyDescent="0.2">
      <c r="A255" s="515"/>
      <c r="B255" s="628"/>
      <c r="C255" s="515"/>
      <c r="D255" s="515"/>
      <c r="E255" s="515"/>
      <c r="F255" s="631"/>
      <c r="G255" s="515"/>
      <c r="H255" s="9" t="s">
        <v>2793</v>
      </c>
      <c r="I255" s="25" t="s">
        <v>2791</v>
      </c>
      <c r="J255" s="638"/>
      <c r="K255" s="638"/>
      <c r="L255" s="638"/>
      <c r="M255" s="638"/>
      <c r="N255" s="637"/>
      <c r="O255" s="517"/>
      <c r="P255" s="625"/>
    </row>
    <row r="256" spans="1:16" ht="98.25" customHeight="1" x14ac:dyDescent="0.2">
      <c r="A256" s="515"/>
      <c r="B256" s="628"/>
      <c r="C256" s="515"/>
      <c r="D256" s="515"/>
      <c r="E256" s="515"/>
      <c r="F256" s="631"/>
      <c r="G256" s="515"/>
      <c r="H256" s="9" t="s">
        <v>2794</v>
      </c>
      <c r="I256" s="9" t="s">
        <v>3004</v>
      </c>
      <c r="J256" s="638"/>
      <c r="K256" s="638"/>
      <c r="L256" s="638"/>
      <c r="M256" s="638"/>
      <c r="N256" s="637"/>
      <c r="O256" s="517"/>
      <c r="P256" s="625"/>
    </row>
    <row r="257" spans="1:16" ht="79.5" customHeight="1" x14ac:dyDescent="0.2">
      <c r="A257" s="515"/>
      <c r="B257" s="628"/>
      <c r="C257" s="515"/>
      <c r="D257" s="515"/>
      <c r="E257" s="515"/>
      <c r="F257" s="631"/>
      <c r="G257" s="515"/>
      <c r="H257" s="9" t="s">
        <v>2795</v>
      </c>
      <c r="I257" s="9" t="s">
        <v>3005</v>
      </c>
      <c r="J257" s="638"/>
      <c r="K257" s="638"/>
      <c r="L257" s="638"/>
      <c r="M257" s="638"/>
      <c r="N257" s="637"/>
      <c r="O257" s="517"/>
      <c r="P257" s="625"/>
    </row>
    <row r="258" spans="1:16" ht="63.75" customHeight="1" x14ac:dyDescent="0.2">
      <c r="A258" s="515"/>
      <c r="B258" s="628"/>
      <c r="C258" s="515"/>
      <c r="D258" s="515"/>
      <c r="E258" s="515"/>
      <c r="F258" s="631"/>
      <c r="G258" s="515"/>
      <c r="H258" s="514" t="s">
        <v>2796</v>
      </c>
      <c r="I258" s="9" t="s">
        <v>3006</v>
      </c>
      <c r="J258" s="638"/>
      <c r="K258" s="638"/>
      <c r="L258" s="638"/>
      <c r="M258" s="638"/>
      <c r="N258" s="637"/>
      <c r="O258" s="517"/>
      <c r="P258" s="625"/>
    </row>
    <row r="259" spans="1:16" ht="78" customHeight="1" x14ac:dyDescent="0.2">
      <c r="A259" s="516"/>
      <c r="B259" s="629"/>
      <c r="C259" s="516"/>
      <c r="D259" s="516"/>
      <c r="E259" s="516"/>
      <c r="F259" s="634"/>
      <c r="G259" s="516"/>
      <c r="H259" s="516"/>
      <c r="I259" s="9" t="s">
        <v>3007</v>
      </c>
      <c r="J259" s="633"/>
      <c r="K259" s="633"/>
      <c r="L259" s="633"/>
      <c r="M259" s="633"/>
      <c r="N259" s="636"/>
      <c r="O259" s="503"/>
      <c r="P259" s="626"/>
    </row>
    <row r="260" spans="1:16" ht="241.5" customHeight="1" x14ac:dyDescent="0.2">
      <c r="A260" s="35">
        <v>80</v>
      </c>
      <c r="B260" s="115" t="s">
        <v>2160</v>
      </c>
      <c r="C260" s="35" t="s">
        <v>2156</v>
      </c>
      <c r="D260" s="35" t="s">
        <v>1209</v>
      </c>
      <c r="E260" s="35" t="s">
        <v>2157</v>
      </c>
      <c r="F260" s="118" t="s">
        <v>2158</v>
      </c>
      <c r="G260" s="35" t="s">
        <v>2797</v>
      </c>
      <c r="H260" s="9"/>
      <c r="I260" s="9" t="s">
        <v>3008</v>
      </c>
      <c r="J260" s="114">
        <v>148750</v>
      </c>
      <c r="K260" s="114">
        <v>26250</v>
      </c>
      <c r="L260" s="114">
        <v>30</v>
      </c>
      <c r="M260" s="114">
        <v>297415</v>
      </c>
      <c r="N260" s="117">
        <v>349900</v>
      </c>
      <c r="O260" s="84" t="s">
        <v>2667</v>
      </c>
      <c r="P260" s="116" t="s">
        <v>2159</v>
      </c>
    </row>
    <row r="261" spans="1:16" ht="339.75" customHeight="1" x14ac:dyDescent="0.2">
      <c r="A261" s="35">
        <v>81</v>
      </c>
      <c r="B261" s="115" t="s">
        <v>2160</v>
      </c>
      <c r="C261" s="35" t="s">
        <v>2161</v>
      </c>
      <c r="D261" s="35" t="s">
        <v>1209</v>
      </c>
      <c r="E261" s="35" t="s">
        <v>2162</v>
      </c>
      <c r="F261" s="118" t="s">
        <v>2163</v>
      </c>
      <c r="G261" s="35" t="s">
        <v>2798</v>
      </c>
      <c r="H261" s="9"/>
      <c r="I261" s="9" t="s">
        <v>3009</v>
      </c>
      <c r="J261" s="114">
        <v>239236</v>
      </c>
      <c r="K261" s="114">
        <v>42218</v>
      </c>
      <c r="L261" s="114">
        <v>24</v>
      </c>
      <c r="M261" s="114">
        <v>770137</v>
      </c>
      <c r="N261" s="117">
        <v>906044.42</v>
      </c>
      <c r="O261" s="84" t="s">
        <v>2668</v>
      </c>
      <c r="P261" s="116" t="s">
        <v>2164</v>
      </c>
    </row>
    <row r="262" spans="1:16" ht="70.5" customHeight="1" x14ac:dyDescent="0.2">
      <c r="A262" s="514">
        <v>82</v>
      </c>
      <c r="B262" s="627" t="s">
        <v>2160</v>
      </c>
      <c r="C262" s="514" t="s">
        <v>2165</v>
      </c>
      <c r="D262" s="514" t="s">
        <v>1209</v>
      </c>
      <c r="E262" s="514" t="s">
        <v>2166</v>
      </c>
      <c r="F262" s="630" t="s">
        <v>2167</v>
      </c>
      <c r="G262" s="514" t="s">
        <v>2799</v>
      </c>
      <c r="H262" s="514" t="s">
        <v>2800</v>
      </c>
      <c r="I262" s="9" t="s">
        <v>3010</v>
      </c>
      <c r="J262" s="632">
        <v>100679.1</v>
      </c>
      <c r="K262" s="632">
        <v>17766.900000000001</v>
      </c>
      <c r="L262" s="632">
        <v>18</v>
      </c>
      <c r="M262" s="632">
        <v>199114</v>
      </c>
      <c r="N262" s="635">
        <v>250852</v>
      </c>
      <c r="O262" s="502" t="s">
        <v>2669</v>
      </c>
      <c r="P262" s="624" t="s">
        <v>2168</v>
      </c>
    </row>
    <row r="263" spans="1:16" ht="82.5" customHeight="1" x14ac:dyDescent="0.2">
      <c r="A263" s="515"/>
      <c r="B263" s="628"/>
      <c r="C263" s="515"/>
      <c r="D263" s="515"/>
      <c r="E263" s="515"/>
      <c r="F263" s="631"/>
      <c r="G263" s="515"/>
      <c r="H263" s="515"/>
      <c r="I263" s="9" t="s">
        <v>3011</v>
      </c>
      <c r="J263" s="638"/>
      <c r="K263" s="638"/>
      <c r="L263" s="638"/>
      <c r="M263" s="638"/>
      <c r="N263" s="637"/>
      <c r="O263" s="517"/>
      <c r="P263" s="625"/>
    </row>
    <row r="264" spans="1:16" ht="87" customHeight="1" x14ac:dyDescent="0.2">
      <c r="A264" s="516"/>
      <c r="B264" s="629"/>
      <c r="C264" s="516"/>
      <c r="D264" s="516"/>
      <c r="E264" s="516"/>
      <c r="F264" s="634"/>
      <c r="G264" s="516"/>
      <c r="H264" s="516"/>
      <c r="I264" s="9" t="s">
        <v>3012</v>
      </c>
      <c r="J264" s="633"/>
      <c r="K264" s="633"/>
      <c r="L264" s="633"/>
      <c r="M264" s="633"/>
      <c r="N264" s="636"/>
      <c r="O264" s="503"/>
      <c r="P264" s="626"/>
    </row>
    <row r="265" spans="1:16" ht="138.75" customHeight="1" x14ac:dyDescent="0.2">
      <c r="A265" s="514">
        <v>83</v>
      </c>
      <c r="B265" s="627" t="s">
        <v>2160</v>
      </c>
      <c r="C265" s="514" t="s">
        <v>2170</v>
      </c>
      <c r="D265" s="514" t="s">
        <v>1209</v>
      </c>
      <c r="E265" s="514" t="s">
        <v>2169</v>
      </c>
      <c r="F265" s="630" t="s">
        <v>2171</v>
      </c>
      <c r="G265" s="514" t="s">
        <v>3013</v>
      </c>
      <c r="H265" s="9" t="s">
        <v>2801</v>
      </c>
      <c r="I265" s="514" t="s">
        <v>3014</v>
      </c>
      <c r="J265" s="632">
        <v>163149</v>
      </c>
      <c r="K265" s="632">
        <v>28791</v>
      </c>
      <c r="L265" s="632">
        <v>30</v>
      </c>
      <c r="M265" s="632">
        <v>298197</v>
      </c>
      <c r="N265" s="635">
        <v>350820</v>
      </c>
      <c r="O265" s="502" t="s">
        <v>2670</v>
      </c>
      <c r="P265" s="624" t="s">
        <v>2172</v>
      </c>
    </row>
    <row r="266" spans="1:16" ht="138" customHeight="1" x14ac:dyDescent="0.2">
      <c r="A266" s="516"/>
      <c r="B266" s="629"/>
      <c r="C266" s="516"/>
      <c r="D266" s="516"/>
      <c r="E266" s="516"/>
      <c r="F266" s="634"/>
      <c r="G266" s="516"/>
      <c r="H266" s="9" t="s">
        <v>2802</v>
      </c>
      <c r="I266" s="516"/>
      <c r="J266" s="633"/>
      <c r="K266" s="633"/>
      <c r="L266" s="633"/>
      <c r="M266" s="633"/>
      <c r="N266" s="636"/>
      <c r="O266" s="503"/>
      <c r="P266" s="626"/>
    </row>
    <row r="267" spans="1:16" ht="90.75" customHeight="1" x14ac:dyDescent="0.2">
      <c r="A267" s="514">
        <v>84</v>
      </c>
      <c r="B267" s="627" t="s">
        <v>2160</v>
      </c>
      <c r="C267" s="514" t="s">
        <v>2173</v>
      </c>
      <c r="D267" s="514" t="s">
        <v>1209</v>
      </c>
      <c r="E267" s="514" t="s">
        <v>2174</v>
      </c>
      <c r="F267" s="630" t="s">
        <v>2175</v>
      </c>
      <c r="G267" s="514" t="s">
        <v>3015</v>
      </c>
      <c r="H267" s="9" t="s">
        <v>2803</v>
      </c>
      <c r="I267" s="9" t="s">
        <v>3016</v>
      </c>
      <c r="J267" s="632">
        <v>463973</v>
      </c>
      <c r="K267" s="632">
        <v>81877</v>
      </c>
      <c r="L267" s="632">
        <v>18</v>
      </c>
      <c r="M267" s="632">
        <v>948392</v>
      </c>
      <c r="N267" s="635">
        <v>1115756.1299999999</v>
      </c>
      <c r="O267" s="502" t="s">
        <v>2671</v>
      </c>
      <c r="P267" s="624" t="s">
        <v>2176</v>
      </c>
    </row>
    <row r="268" spans="1:16" ht="84" customHeight="1" x14ac:dyDescent="0.2">
      <c r="A268" s="515"/>
      <c r="B268" s="628"/>
      <c r="C268" s="515"/>
      <c r="D268" s="515"/>
      <c r="E268" s="515"/>
      <c r="F268" s="631"/>
      <c r="G268" s="515"/>
      <c r="H268" s="9" t="s">
        <v>2804</v>
      </c>
      <c r="I268" s="514" t="s">
        <v>3017</v>
      </c>
      <c r="J268" s="638"/>
      <c r="K268" s="638"/>
      <c r="L268" s="638"/>
      <c r="M268" s="638"/>
      <c r="N268" s="637"/>
      <c r="O268" s="517"/>
      <c r="P268" s="625"/>
    </row>
    <row r="269" spans="1:16" ht="87" customHeight="1" x14ac:dyDescent="0.2">
      <c r="A269" s="516"/>
      <c r="B269" s="629"/>
      <c r="C269" s="516"/>
      <c r="D269" s="516"/>
      <c r="E269" s="516"/>
      <c r="F269" s="634"/>
      <c r="G269" s="516"/>
      <c r="H269" s="9" t="s">
        <v>2805</v>
      </c>
      <c r="I269" s="516"/>
      <c r="J269" s="633"/>
      <c r="K269" s="633"/>
      <c r="L269" s="633"/>
      <c r="M269" s="633"/>
      <c r="N269" s="636"/>
      <c r="O269" s="503"/>
      <c r="P269" s="626"/>
    </row>
    <row r="270" spans="1:16" ht="170.25" customHeight="1" x14ac:dyDescent="0.2">
      <c r="A270" s="35">
        <v>85</v>
      </c>
      <c r="B270" s="115" t="s">
        <v>2160</v>
      </c>
      <c r="C270" s="35" t="s">
        <v>2177</v>
      </c>
      <c r="D270" s="35" t="s">
        <v>1209</v>
      </c>
      <c r="E270" s="35" t="s">
        <v>2178</v>
      </c>
      <c r="F270" s="118" t="s">
        <v>2179</v>
      </c>
      <c r="G270" s="35" t="s">
        <v>2806</v>
      </c>
      <c r="H270" s="9"/>
      <c r="I270" s="9" t="s">
        <v>3018</v>
      </c>
      <c r="J270" s="114">
        <v>272795</v>
      </c>
      <c r="K270" s="114">
        <v>48140</v>
      </c>
      <c r="L270" s="114">
        <v>18</v>
      </c>
      <c r="M270" s="114">
        <v>842027</v>
      </c>
      <c r="N270" s="117">
        <v>990620.55</v>
      </c>
      <c r="O270" s="84" t="s">
        <v>2672</v>
      </c>
      <c r="P270" s="116" t="s">
        <v>2180</v>
      </c>
    </row>
    <row r="271" spans="1:16" ht="108" customHeight="1" x14ac:dyDescent="0.2">
      <c r="A271" s="514">
        <v>86</v>
      </c>
      <c r="B271" s="627" t="s">
        <v>2160</v>
      </c>
      <c r="C271" s="514" t="s">
        <v>2181</v>
      </c>
      <c r="D271" s="514" t="s">
        <v>1209</v>
      </c>
      <c r="E271" s="514" t="s">
        <v>2182</v>
      </c>
      <c r="F271" s="630" t="s">
        <v>2183</v>
      </c>
      <c r="G271" s="514" t="s">
        <v>3020</v>
      </c>
      <c r="H271" s="514" t="s">
        <v>2807</v>
      </c>
      <c r="I271" s="9" t="s">
        <v>3019</v>
      </c>
      <c r="J271" s="632">
        <v>142738</v>
      </c>
      <c r="K271" s="632">
        <v>25188</v>
      </c>
      <c r="L271" s="632">
        <v>18</v>
      </c>
      <c r="M271" s="632">
        <v>236957</v>
      </c>
      <c r="N271" s="635">
        <v>278773</v>
      </c>
      <c r="O271" s="502" t="s">
        <v>2673</v>
      </c>
      <c r="P271" s="624" t="s">
        <v>2184</v>
      </c>
    </row>
    <row r="272" spans="1:16" ht="138" customHeight="1" x14ac:dyDescent="0.2">
      <c r="A272" s="516"/>
      <c r="B272" s="629"/>
      <c r="C272" s="516"/>
      <c r="D272" s="516"/>
      <c r="E272" s="516"/>
      <c r="F272" s="634"/>
      <c r="G272" s="516"/>
      <c r="H272" s="516"/>
      <c r="I272" s="9" t="s">
        <v>3021</v>
      </c>
      <c r="J272" s="633"/>
      <c r="K272" s="633"/>
      <c r="L272" s="633"/>
      <c r="M272" s="633"/>
      <c r="N272" s="636"/>
      <c r="O272" s="503"/>
      <c r="P272" s="626"/>
    </row>
    <row r="273" spans="1:16" ht="233.25" customHeight="1" x14ac:dyDescent="0.2">
      <c r="A273" s="35">
        <v>87</v>
      </c>
      <c r="B273" s="115" t="s">
        <v>2160</v>
      </c>
      <c r="C273" s="35" t="s">
        <v>2185</v>
      </c>
      <c r="D273" s="35" t="s">
        <v>1209</v>
      </c>
      <c r="E273" s="35" t="s">
        <v>2186</v>
      </c>
      <c r="F273" s="118" t="s">
        <v>2187</v>
      </c>
      <c r="G273" s="35" t="s">
        <v>3022</v>
      </c>
      <c r="H273" s="9" t="s">
        <v>2807</v>
      </c>
      <c r="I273" s="9" t="s">
        <v>3023</v>
      </c>
      <c r="J273" s="114">
        <v>549402</v>
      </c>
      <c r="K273" s="114">
        <v>96952</v>
      </c>
      <c r="L273" s="114">
        <v>30</v>
      </c>
      <c r="M273" s="114">
        <v>820740</v>
      </c>
      <c r="N273" s="117">
        <v>965577</v>
      </c>
      <c r="O273" s="84" t="s">
        <v>2674</v>
      </c>
      <c r="P273" s="116" t="s">
        <v>2188</v>
      </c>
    </row>
    <row r="274" spans="1:16" ht="156.75" customHeight="1" x14ac:dyDescent="0.2">
      <c r="A274" s="35">
        <v>88</v>
      </c>
      <c r="B274" s="115" t="s">
        <v>2160</v>
      </c>
      <c r="C274" s="35" t="s">
        <v>2189</v>
      </c>
      <c r="D274" s="35" t="s">
        <v>1209</v>
      </c>
      <c r="E274" s="35" t="s">
        <v>2190</v>
      </c>
      <c r="F274" s="118" t="s">
        <v>2191</v>
      </c>
      <c r="G274" s="35" t="s">
        <v>2808</v>
      </c>
      <c r="H274" s="9" t="s">
        <v>2809</v>
      </c>
      <c r="I274" s="9" t="s">
        <v>3024</v>
      </c>
      <c r="J274" s="114">
        <v>174250</v>
      </c>
      <c r="K274" s="114">
        <v>30750</v>
      </c>
      <c r="L274" s="114">
        <v>18</v>
      </c>
      <c r="M274" s="114">
        <v>348500</v>
      </c>
      <c r="N274" s="117">
        <v>410000</v>
      </c>
      <c r="O274" s="84" t="s">
        <v>2675</v>
      </c>
      <c r="P274" s="116" t="s">
        <v>2192</v>
      </c>
    </row>
    <row r="275" spans="1:16" ht="160.5" customHeight="1" x14ac:dyDescent="0.2">
      <c r="A275" s="35">
        <v>89</v>
      </c>
      <c r="B275" s="115" t="s">
        <v>2160</v>
      </c>
      <c r="C275" s="35" t="s">
        <v>2194</v>
      </c>
      <c r="D275" s="35" t="s">
        <v>1209</v>
      </c>
      <c r="E275" s="35" t="s">
        <v>2193</v>
      </c>
      <c r="F275" s="118" t="s">
        <v>2195</v>
      </c>
      <c r="G275" s="115" t="s">
        <v>3025</v>
      </c>
      <c r="H275" s="9" t="s">
        <v>2810</v>
      </c>
      <c r="I275" s="115" t="s">
        <v>3025</v>
      </c>
      <c r="J275" s="114">
        <v>151977</v>
      </c>
      <c r="K275" s="114">
        <v>26819</v>
      </c>
      <c r="L275" s="114">
        <v>24</v>
      </c>
      <c r="M275" s="114">
        <v>281375</v>
      </c>
      <c r="N275" s="117">
        <v>331030</v>
      </c>
      <c r="O275" s="84" t="s">
        <v>2676</v>
      </c>
      <c r="P275" s="116" t="s">
        <v>2196</v>
      </c>
    </row>
    <row r="276" spans="1:16" ht="150" customHeight="1" x14ac:dyDescent="0.2">
      <c r="A276" s="35">
        <v>90</v>
      </c>
      <c r="B276" s="115" t="s">
        <v>2160</v>
      </c>
      <c r="C276" s="35" t="s">
        <v>2197</v>
      </c>
      <c r="D276" s="35" t="s">
        <v>1209</v>
      </c>
      <c r="E276" s="35" t="s">
        <v>2198</v>
      </c>
      <c r="F276" s="118" t="s">
        <v>2199</v>
      </c>
      <c r="G276" s="35" t="s">
        <v>2811</v>
      </c>
      <c r="I276" s="9" t="s">
        <v>3026</v>
      </c>
      <c r="J276" s="114">
        <v>157582</v>
      </c>
      <c r="K276" s="114">
        <v>27808</v>
      </c>
      <c r="L276" s="114">
        <v>24</v>
      </c>
      <c r="M276" s="114">
        <v>345275</v>
      </c>
      <c r="N276" s="117">
        <v>406206</v>
      </c>
      <c r="O276" s="84" t="s">
        <v>2677</v>
      </c>
      <c r="P276" s="116" t="s">
        <v>2200</v>
      </c>
    </row>
    <row r="277" spans="1:16" ht="91.5" customHeight="1" x14ac:dyDescent="0.2">
      <c r="A277" s="514">
        <v>91</v>
      </c>
      <c r="B277" s="627" t="s">
        <v>2160</v>
      </c>
      <c r="C277" s="514" t="s">
        <v>2201</v>
      </c>
      <c r="D277" s="514" t="s">
        <v>912</v>
      </c>
      <c r="E277" s="514" t="s">
        <v>2202</v>
      </c>
      <c r="F277" s="630" t="s">
        <v>2203</v>
      </c>
      <c r="G277" s="514" t="s">
        <v>3027</v>
      </c>
      <c r="H277" s="9" t="s">
        <v>2812</v>
      </c>
      <c r="I277" s="514" t="s">
        <v>3028</v>
      </c>
      <c r="J277" s="632">
        <v>121795</v>
      </c>
      <c r="K277" s="632">
        <v>21493</v>
      </c>
      <c r="L277" s="632">
        <v>15</v>
      </c>
      <c r="M277" s="632">
        <v>187344</v>
      </c>
      <c r="N277" s="635">
        <v>220405</v>
      </c>
      <c r="O277" s="502" t="s">
        <v>2678</v>
      </c>
      <c r="P277" s="624" t="s">
        <v>2204</v>
      </c>
    </row>
    <row r="278" spans="1:16" ht="98.25" customHeight="1" x14ac:dyDescent="0.2">
      <c r="A278" s="516"/>
      <c r="B278" s="629"/>
      <c r="C278" s="516"/>
      <c r="D278" s="516"/>
      <c r="E278" s="516"/>
      <c r="F278" s="634"/>
      <c r="G278" s="516"/>
      <c r="H278" s="9" t="s">
        <v>2813</v>
      </c>
      <c r="I278" s="516"/>
      <c r="J278" s="633"/>
      <c r="K278" s="633"/>
      <c r="L278" s="633"/>
      <c r="M278" s="633"/>
      <c r="N278" s="636"/>
      <c r="O278" s="503"/>
      <c r="P278" s="626"/>
    </row>
    <row r="279" spans="1:16" ht="127.5" customHeight="1" x14ac:dyDescent="0.2">
      <c r="A279" s="514">
        <v>92</v>
      </c>
      <c r="B279" s="627" t="s">
        <v>2160</v>
      </c>
      <c r="C279" s="514" t="s">
        <v>2205</v>
      </c>
      <c r="D279" s="514" t="s">
        <v>628</v>
      </c>
      <c r="E279" s="514" t="s">
        <v>2206</v>
      </c>
      <c r="F279" s="630" t="s">
        <v>2207</v>
      </c>
      <c r="G279" s="514" t="s">
        <v>3029</v>
      </c>
      <c r="H279" s="9" t="s">
        <v>2814</v>
      </c>
      <c r="I279" s="9" t="s">
        <v>3030</v>
      </c>
      <c r="J279" s="632">
        <v>561172</v>
      </c>
      <c r="K279" s="632">
        <v>99028</v>
      </c>
      <c r="L279" s="632">
        <v>20</v>
      </c>
      <c r="M279" s="632">
        <v>977934</v>
      </c>
      <c r="N279" s="635">
        <v>1150511</v>
      </c>
      <c r="O279" s="639" t="s">
        <v>2637</v>
      </c>
      <c r="P279" s="624" t="s">
        <v>2208</v>
      </c>
    </row>
    <row r="280" spans="1:16" ht="96" customHeight="1" x14ac:dyDescent="0.2">
      <c r="A280" s="516"/>
      <c r="B280" s="629"/>
      <c r="C280" s="516"/>
      <c r="D280" s="516"/>
      <c r="E280" s="516"/>
      <c r="F280" s="634"/>
      <c r="G280" s="516"/>
      <c r="H280" s="9" t="s">
        <v>2815</v>
      </c>
      <c r="I280" s="9" t="s">
        <v>3031</v>
      </c>
      <c r="J280" s="633"/>
      <c r="K280" s="633"/>
      <c r="L280" s="633"/>
      <c r="M280" s="633"/>
      <c r="N280" s="636"/>
      <c r="O280" s="640"/>
      <c r="P280" s="626"/>
    </row>
    <row r="281" spans="1:16" ht="78" customHeight="1" x14ac:dyDescent="0.2">
      <c r="A281" s="514">
        <v>93</v>
      </c>
      <c r="B281" s="627" t="s">
        <v>2160</v>
      </c>
      <c r="C281" s="514" t="s">
        <v>2209</v>
      </c>
      <c r="D281" s="514" t="s">
        <v>628</v>
      </c>
      <c r="E281" s="514" t="s">
        <v>2210</v>
      </c>
      <c r="F281" s="630" t="s">
        <v>2211</v>
      </c>
      <c r="G281" s="514" t="s">
        <v>3032</v>
      </c>
      <c r="H281" s="9" t="s">
        <v>2816</v>
      </c>
      <c r="I281" s="9" t="s">
        <v>3033</v>
      </c>
      <c r="J281" s="632">
        <v>527695</v>
      </c>
      <c r="K281" s="632">
        <v>93121</v>
      </c>
      <c r="L281" s="632">
        <v>18</v>
      </c>
      <c r="M281" s="632">
        <v>999991</v>
      </c>
      <c r="N281" s="635">
        <v>1176460.42</v>
      </c>
      <c r="O281" s="502" t="s">
        <v>2636</v>
      </c>
      <c r="P281" s="624" t="s">
        <v>2212</v>
      </c>
    </row>
    <row r="282" spans="1:16" ht="64.5" customHeight="1" x14ac:dyDescent="0.2">
      <c r="A282" s="515"/>
      <c r="B282" s="628"/>
      <c r="C282" s="515"/>
      <c r="D282" s="515"/>
      <c r="E282" s="515"/>
      <c r="F282" s="631"/>
      <c r="G282" s="515"/>
      <c r="H282" s="9" t="s">
        <v>2817</v>
      </c>
      <c r="I282" s="9" t="s">
        <v>3034</v>
      </c>
      <c r="J282" s="638"/>
      <c r="K282" s="638"/>
      <c r="L282" s="638"/>
      <c r="M282" s="638"/>
      <c r="N282" s="637"/>
      <c r="O282" s="517"/>
      <c r="P282" s="625"/>
    </row>
    <row r="283" spans="1:16" ht="85.5" customHeight="1" x14ac:dyDescent="0.2">
      <c r="A283" s="515"/>
      <c r="B283" s="628"/>
      <c r="C283" s="515"/>
      <c r="D283" s="515"/>
      <c r="E283" s="515"/>
      <c r="F283" s="631"/>
      <c r="G283" s="515"/>
      <c r="H283" s="9" t="s">
        <v>2818</v>
      </c>
      <c r="I283" s="9" t="s">
        <v>3035</v>
      </c>
      <c r="J283" s="638"/>
      <c r="K283" s="638"/>
      <c r="L283" s="638"/>
      <c r="M283" s="638"/>
      <c r="N283" s="637"/>
      <c r="O283" s="517"/>
      <c r="P283" s="625"/>
    </row>
    <row r="284" spans="1:16" ht="72" customHeight="1" x14ac:dyDescent="0.2">
      <c r="A284" s="516"/>
      <c r="B284" s="629"/>
      <c r="C284" s="516"/>
      <c r="D284" s="516"/>
      <c r="E284" s="516"/>
      <c r="F284" s="634"/>
      <c r="G284" s="516"/>
      <c r="H284" s="9" t="s">
        <v>2819</v>
      </c>
      <c r="I284" s="9" t="s">
        <v>3036</v>
      </c>
      <c r="J284" s="633"/>
      <c r="K284" s="633"/>
      <c r="L284" s="633"/>
      <c r="M284" s="633"/>
      <c r="N284" s="636"/>
      <c r="O284" s="503"/>
      <c r="P284" s="626"/>
    </row>
    <row r="285" spans="1:16" ht="87.75" customHeight="1" x14ac:dyDescent="0.2">
      <c r="A285" s="514">
        <v>94</v>
      </c>
      <c r="B285" s="627" t="s">
        <v>2160</v>
      </c>
      <c r="C285" s="514" t="s">
        <v>2213</v>
      </c>
      <c r="D285" s="514" t="s">
        <v>628</v>
      </c>
      <c r="E285" s="514" t="s">
        <v>2214</v>
      </c>
      <c r="F285" s="630" t="s">
        <v>2215</v>
      </c>
      <c r="G285" s="514" t="s">
        <v>2820</v>
      </c>
      <c r="H285" s="514" t="s">
        <v>2821</v>
      </c>
      <c r="I285" s="9" t="s">
        <v>3037</v>
      </c>
      <c r="J285" s="632">
        <v>548889</v>
      </c>
      <c r="K285" s="632">
        <v>96862</v>
      </c>
      <c r="L285" s="632">
        <v>24</v>
      </c>
      <c r="M285" s="632">
        <v>999435</v>
      </c>
      <c r="N285" s="635">
        <v>1175807</v>
      </c>
      <c r="O285" s="502" t="s">
        <v>2638</v>
      </c>
      <c r="P285" s="624" t="s">
        <v>2216</v>
      </c>
    </row>
    <row r="286" spans="1:16" ht="130.5" customHeight="1" x14ac:dyDescent="0.2">
      <c r="A286" s="516"/>
      <c r="B286" s="629"/>
      <c r="C286" s="516"/>
      <c r="D286" s="516"/>
      <c r="E286" s="516"/>
      <c r="F286" s="634"/>
      <c r="G286" s="516"/>
      <c r="H286" s="516"/>
      <c r="I286" s="9" t="s">
        <v>3038</v>
      </c>
      <c r="J286" s="633"/>
      <c r="K286" s="633"/>
      <c r="L286" s="633"/>
      <c r="M286" s="633"/>
      <c r="N286" s="636"/>
      <c r="O286" s="503"/>
      <c r="P286" s="626"/>
    </row>
    <row r="287" spans="1:16" ht="82.5" customHeight="1" x14ac:dyDescent="0.2">
      <c r="A287" s="514">
        <v>95</v>
      </c>
      <c r="B287" s="627" t="s">
        <v>2160</v>
      </c>
      <c r="C287" s="514" t="s">
        <v>2217</v>
      </c>
      <c r="D287" s="514" t="s">
        <v>628</v>
      </c>
      <c r="E287" s="514" t="s">
        <v>2218</v>
      </c>
      <c r="F287" s="630" t="s">
        <v>2219</v>
      </c>
      <c r="G287" s="514" t="s">
        <v>3039</v>
      </c>
      <c r="H287" s="9" t="s">
        <v>2822</v>
      </c>
      <c r="I287" s="9" t="s">
        <v>3040</v>
      </c>
      <c r="J287" s="632">
        <v>292492</v>
      </c>
      <c r="K287" s="632">
        <v>51613</v>
      </c>
      <c r="L287" s="632">
        <v>24</v>
      </c>
      <c r="M287" s="632">
        <v>826623</v>
      </c>
      <c r="N287" s="635">
        <v>976978.1</v>
      </c>
      <c r="O287" s="502" t="s">
        <v>2639</v>
      </c>
      <c r="P287" s="624" t="s">
        <v>2220</v>
      </c>
    </row>
    <row r="288" spans="1:16" ht="62.25" customHeight="1" x14ac:dyDescent="0.2">
      <c r="A288" s="515"/>
      <c r="B288" s="628"/>
      <c r="C288" s="515"/>
      <c r="D288" s="515"/>
      <c r="E288" s="515"/>
      <c r="F288" s="631"/>
      <c r="G288" s="515"/>
      <c r="H288" s="9" t="s">
        <v>2823</v>
      </c>
      <c r="I288" s="9" t="s">
        <v>3041</v>
      </c>
      <c r="J288" s="638"/>
      <c r="K288" s="638"/>
      <c r="L288" s="638"/>
      <c r="M288" s="638"/>
      <c r="N288" s="637"/>
      <c r="O288" s="517"/>
      <c r="P288" s="625"/>
    </row>
    <row r="289" spans="1:16" ht="79.5" customHeight="1" x14ac:dyDescent="0.2">
      <c r="A289" s="515"/>
      <c r="B289" s="628"/>
      <c r="C289" s="515"/>
      <c r="D289" s="515"/>
      <c r="E289" s="515"/>
      <c r="F289" s="631"/>
      <c r="G289" s="515"/>
      <c r="H289" s="9" t="s">
        <v>2824</v>
      </c>
      <c r="I289" s="9" t="s">
        <v>3042</v>
      </c>
      <c r="J289" s="638"/>
      <c r="K289" s="638"/>
      <c r="L289" s="638"/>
      <c r="M289" s="638"/>
      <c r="N289" s="637"/>
      <c r="O289" s="517"/>
      <c r="P289" s="625"/>
    </row>
    <row r="290" spans="1:16" ht="70.5" customHeight="1" x14ac:dyDescent="0.2">
      <c r="A290" s="515"/>
      <c r="B290" s="628"/>
      <c r="C290" s="515"/>
      <c r="D290" s="515"/>
      <c r="E290" s="515"/>
      <c r="F290" s="631"/>
      <c r="G290" s="515"/>
      <c r="H290" s="9" t="s">
        <v>2825</v>
      </c>
      <c r="I290" s="9" t="s">
        <v>3043</v>
      </c>
      <c r="J290" s="638"/>
      <c r="K290" s="638"/>
      <c r="L290" s="638"/>
      <c r="M290" s="638"/>
      <c r="N290" s="637"/>
      <c r="O290" s="517"/>
      <c r="P290" s="625"/>
    </row>
    <row r="291" spans="1:16" ht="78.75" customHeight="1" x14ac:dyDescent="0.2">
      <c r="A291" s="516"/>
      <c r="B291" s="629"/>
      <c r="C291" s="516"/>
      <c r="D291" s="516"/>
      <c r="E291" s="516"/>
      <c r="F291" s="634"/>
      <c r="G291" s="516"/>
      <c r="H291" s="9" t="s">
        <v>2826</v>
      </c>
      <c r="I291" s="9" t="s">
        <v>3044</v>
      </c>
      <c r="J291" s="633"/>
      <c r="K291" s="633"/>
      <c r="L291" s="633"/>
      <c r="M291" s="633"/>
      <c r="N291" s="636"/>
      <c r="O291" s="503"/>
      <c r="P291" s="626"/>
    </row>
    <row r="292" spans="1:16" ht="148.5" customHeight="1" x14ac:dyDescent="0.2">
      <c r="A292" s="35">
        <v>96</v>
      </c>
      <c r="B292" s="115" t="s">
        <v>2160</v>
      </c>
      <c r="C292" s="35" t="s">
        <v>2221</v>
      </c>
      <c r="D292" s="35" t="s">
        <v>628</v>
      </c>
      <c r="E292" s="35" t="s">
        <v>2222</v>
      </c>
      <c r="F292" s="118" t="s">
        <v>2223</v>
      </c>
      <c r="G292" s="35" t="s">
        <v>2827</v>
      </c>
      <c r="H292" s="9"/>
      <c r="I292" s="9" t="s">
        <v>3045</v>
      </c>
      <c r="J292" s="114">
        <v>392907</v>
      </c>
      <c r="K292" s="114">
        <v>69336</v>
      </c>
      <c r="L292" s="114">
        <v>18</v>
      </c>
      <c r="M292" s="114">
        <v>995434</v>
      </c>
      <c r="N292" s="117">
        <v>1171099</v>
      </c>
      <c r="O292" s="84" t="s">
        <v>2640</v>
      </c>
      <c r="P292" s="116" t="s">
        <v>2224</v>
      </c>
    </row>
    <row r="293" spans="1:16" ht="74.25" customHeight="1" x14ac:dyDescent="0.2">
      <c r="A293" s="514">
        <v>97</v>
      </c>
      <c r="B293" s="627" t="s">
        <v>2160</v>
      </c>
      <c r="C293" s="514" t="s">
        <v>2225</v>
      </c>
      <c r="D293" s="514" t="s">
        <v>628</v>
      </c>
      <c r="E293" s="514" t="s">
        <v>2226</v>
      </c>
      <c r="F293" s="630" t="s">
        <v>2227</v>
      </c>
      <c r="G293" s="514" t="s">
        <v>3046</v>
      </c>
      <c r="H293" s="9" t="s">
        <v>2829</v>
      </c>
      <c r="I293" s="25" t="s">
        <v>3047</v>
      </c>
      <c r="J293" s="632">
        <v>515637</v>
      </c>
      <c r="K293" s="632">
        <v>90992</v>
      </c>
      <c r="L293" s="632">
        <v>24</v>
      </c>
      <c r="M293" s="632">
        <v>977500</v>
      </c>
      <c r="N293" s="635">
        <v>1169686</v>
      </c>
      <c r="O293" s="502" t="s">
        <v>2641</v>
      </c>
      <c r="P293" s="624" t="s">
        <v>2228</v>
      </c>
    </row>
    <row r="294" spans="1:16" ht="77.25" customHeight="1" x14ac:dyDescent="0.2">
      <c r="A294" s="515"/>
      <c r="B294" s="628"/>
      <c r="C294" s="515"/>
      <c r="D294" s="515"/>
      <c r="E294" s="515"/>
      <c r="F294" s="631"/>
      <c r="G294" s="515"/>
      <c r="H294" s="9" t="s">
        <v>2830</v>
      </c>
      <c r="I294" s="25" t="s">
        <v>3048</v>
      </c>
      <c r="J294" s="638"/>
      <c r="K294" s="638"/>
      <c r="L294" s="638"/>
      <c r="M294" s="638"/>
      <c r="N294" s="637"/>
      <c r="O294" s="517"/>
      <c r="P294" s="625"/>
    </row>
    <row r="295" spans="1:16" ht="89.25" customHeight="1" x14ac:dyDescent="0.2">
      <c r="A295" s="515"/>
      <c r="B295" s="628"/>
      <c r="C295" s="515"/>
      <c r="D295" s="515"/>
      <c r="E295" s="515"/>
      <c r="F295" s="631"/>
      <c r="G295" s="515"/>
      <c r="H295" s="9" t="s">
        <v>2831</v>
      </c>
      <c r="I295" s="25" t="s">
        <v>3049</v>
      </c>
      <c r="J295" s="638"/>
      <c r="K295" s="638"/>
      <c r="L295" s="638"/>
      <c r="M295" s="638"/>
      <c r="N295" s="637"/>
      <c r="O295" s="517"/>
      <c r="P295" s="625"/>
    </row>
    <row r="296" spans="1:16" ht="81.75" customHeight="1" x14ac:dyDescent="0.2">
      <c r="A296" s="515"/>
      <c r="B296" s="628"/>
      <c r="C296" s="515"/>
      <c r="D296" s="515"/>
      <c r="E296" s="515"/>
      <c r="F296" s="631"/>
      <c r="G296" s="515"/>
      <c r="H296" s="9" t="s">
        <v>2832</v>
      </c>
      <c r="I296" s="25" t="s">
        <v>3050</v>
      </c>
      <c r="J296" s="638"/>
      <c r="K296" s="638"/>
      <c r="L296" s="638"/>
      <c r="M296" s="638"/>
      <c r="N296" s="637"/>
      <c r="O296" s="517"/>
      <c r="P296" s="625"/>
    </row>
    <row r="297" spans="1:16" ht="81.75" customHeight="1" x14ac:dyDescent="0.2">
      <c r="A297" s="515"/>
      <c r="B297" s="628"/>
      <c r="C297" s="515"/>
      <c r="D297" s="515"/>
      <c r="E297" s="515"/>
      <c r="F297" s="631"/>
      <c r="G297" s="515"/>
      <c r="H297" s="514" t="s">
        <v>2833</v>
      </c>
      <c r="I297" s="25" t="s">
        <v>3051</v>
      </c>
      <c r="J297" s="638"/>
      <c r="K297" s="638"/>
      <c r="L297" s="638"/>
      <c r="M297" s="638"/>
      <c r="N297" s="637"/>
      <c r="O297" s="517"/>
      <c r="P297" s="625"/>
    </row>
    <row r="298" spans="1:16" ht="82.5" customHeight="1" x14ac:dyDescent="0.2">
      <c r="A298" s="515"/>
      <c r="B298" s="628"/>
      <c r="C298" s="515"/>
      <c r="D298" s="515"/>
      <c r="E298" s="515"/>
      <c r="F298" s="631"/>
      <c r="G298" s="515"/>
      <c r="H298" s="515"/>
      <c r="I298" s="25" t="s">
        <v>3052</v>
      </c>
      <c r="J298" s="638"/>
      <c r="K298" s="638"/>
      <c r="L298" s="638"/>
      <c r="M298" s="638"/>
      <c r="N298" s="637"/>
      <c r="O298" s="517"/>
      <c r="P298" s="625"/>
    </row>
    <row r="299" spans="1:16" ht="67.5" customHeight="1" x14ac:dyDescent="0.2">
      <c r="A299" s="516"/>
      <c r="B299" s="629"/>
      <c r="C299" s="516"/>
      <c r="D299" s="516"/>
      <c r="E299" s="516"/>
      <c r="F299" s="634"/>
      <c r="G299" s="516"/>
      <c r="H299" s="516"/>
      <c r="I299" s="25" t="s">
        <v>3053</v>
      </c>
      <c r="J299" s="633"/>
      <c r="K299" s="633"/>
      <c r="L299" s="633"/>
      <c r="M299" s="633"/>
      <c r="N299" s="636"/>
      <c r="O299" s="503"/>
      <c r="P299" s="626"/>
    </row>
    <row r="300" spans="1:16" ht="139.5" customHeight="1" x14ac:dyDescent="0.2">
      <c r="A300" s="35">
        <v>98</v>
      </c>
      <c r="B300" s="115" t="s">
        <v>2160</v>
      </c>
      <c r="C300" s="35" t="s">
        <v>2229</v>
      </c>
      <c r="D300" s="35" t="s">
        <v>628</v>
      </c>
      <c r="E300" s="35" t="s">
        <v>2230</v>
      </c>
      <c r="F300" s="118" t="s">
        <v>2231</v>
      </c>
      <c r="G300" s="35" t="s">
        <v>2834</v>
      </c>
      <c r="H300" s="9"/>
      <c r="I300" s="9" t="s">
        <v>3054</v>
      </c>
      <c r="J300" s="114">
        <v>247441</v>
      </c>
      <c r="K300" s="114">
        <v>43666</v>
      </c>
      <c r="L300" s="114">
        <v>18</v>
      </c>
      <c r="M300" s="114">
        <v>507259</v>
      </c>
      <c r="N300" s="117">
        <v>652853.56999999995</v>
      </c>
      <c r="O300" s="363" t="s">
        <v>3401</v>
      </c>
      <c r="P300" s="116" t="s">
        <v>2232</v>
      </c>
    </row>
    <row r="301" spans="1:16" ht="75.75" customHeight="1" x14ac:dyDescent="0.2">
      <c r="A301" s="514">
        <v>99</v>
      </c>
      <c r="B301" s="627" t="s">
        <v>2160</v>
      </c>
      <c r="C301" s="514" t="s">
        <v>2233</v>
      </c>
      <c r="D301" s="514" t="s">
        <v>628</v>
      </c>
      <c r="E301" s="514" t="s">
        <v>2234</v>
      </c>
      <c r="F301" s="630" t="s">
        <v>2235</v>
      </c>
      <c r="G301" s="514" t="s">
        <v>3055</v>
      </c>
      <c r="H301" s="9" t="s">
        <v>2835</v>
      </c>
      <c r="I301" s="9" t="s">
        <v>3056</v>
      </c>
      <c r="J301" s="632">
        <v>604895</v>
      </c>
      <c r="K301" s="632">
        <v>106742</v>
      </c>
      <c r="L301" s="632">
        <v>22</v>
      </c>
      <c r="M301" s="632">
        <v>987967</v>
      </c>
      <c r="N301" s="635">
        <v>1165852.49</v>
      </c>
      <c r="O301" s="502" t="s">
        <v>2642</v>
      </c>
      <c r="P301" s="624" t="s">
        <v>2236</v>
      </c>
    </row>
    <row r="302" spans="1:16" ht="78.75" customHeight="1" x14ac:dyDescent="0.2">
      <c r="A302" s="515"/>
      <c r="B302" s="628"/>
      <c r="C302" s="515"/>
      <c r="D302" s="515"/>
      <c r="E302" s="515"/>
      <c r="F302" s="631"/>
      <c r="G302" s="515"/>
      <c r="H302" s="9" t="s">
        <v>2826</v>
      </c>
      <c r="I302" s="9" t="s">
        <v>3057</v>
      </c>
      <c r="J302" s="638"/>
      <c r="K302" s="638"/>
      <c r="L302" s="638"/>
      <c r="M302" s="638"/>
      <c r="N302" s="637"/>
      <c r="O302" s="517"/>
      <c r="P302" s="625"/>
    </row>
    <row r="303" spans="1:16" ht="80.25" customHeight="1" x14ac:dyDescent="0.2">
      <c r="A303" s="515"/>
      <c r="B303" s="628"/>
      <c r="C303" s="515"/>
      <c r="D303" s="515"/>
      <c r="E303" s="515"/>
      <c r="F303" s="631"/>
      <c r="G303" s="515"/>
      <c r="H303" s="9" t="s">
        <v>2836</v>
      </c>
      <c r="I303" s="9" t="s">
        <v>3058</v>
      </c>
      <c r="J303" s="638"/>
      <c r="K303" s="638"/>
      <c r="L303" s="638"/>
      <c r="M303" s="638"/>
      <c r="N303" s="637"/>
      <c r="O303" s="517"/>
      <c r="P303" s="625"/>
    </row>
    <row r="304" spans="1:16" ht="77.25" customHeight="1" x14ac:dyDescent="0.2">
      <c r="A304" s="515"/>
      <c r="B304" s="628"/>
      <c r="C304" s="515"/>
      <c r="D304" s="515"/>
      <c r="E304" s="515"/>
      <c r="F304" s="631"/>
      <c r="G304" s="515"/>
      <c r="H304" s="514" t="s">
        <v>2837</v>
      </c>
      <c r="I304" s="9" t="s">
        <v>3059</v>
      </c>
      <c r="J304" s="638"/>
      <c r="K304" s="638"/>
      <c r="L304" s="638"/>
      <c r="M304" s="638"/>
      <c r="N304" s="637"/>
      <c r="O304" s="517"/>
      <c r="P304" s="625"/>
    </row>
    <row r="305" spans="1:16" ht="66" customHeight="1" x14ac:dyDescent="0.2">
      <c r="A305" s="515"/>
      <c r="B305" s="628"/>
      <c r="C305" s="515"/>
      <c r="D305" s="515"/>
      <c r="E305" s="515"/>
      <c r="F305" s="631"/>
      <c r="G305" s="515"/>
      <c r="H305" s="515"/>
      <c r="I305" s="9" t="s">
        <v>3060</v>
      </c>
      <c r="J305" s="638"/>
      <c r="K305" s="638"/>
      <c r="L305" s="638"/>
      <c r="M305" s="638"/>
      <c r="N305" s="637"/>
      <c r="O305" s="517"/>
      <c r="P305" s="625"/>
    </row>
    <row r="306" spans="1:16" ht="72" customHeight="1" x14ac:dyDescent="0.2">
      <c r="A306" s="515"/>
      <c r="B306" s="628"/>
      <c r="C306" s="515"/>
      <c r="D306" s="515"/>
      <c r="E306" s="515"/>
      <c r="F306" s="631"/>
      <c r="G306" s="515"/>
      <c r="H306" s="515"/>
      <c r="I306" s="9" t="s">
        <v>3061</v>
      </c>
      <c r="J306" s="638"/>
      <c r="K306" s="638"/>
      <c r="L306" s="638"/>
      <c r="M306" s="638"/>
      <c r="N306" s="637"/>
      <c r="O306" s="517"/>
      <c r="P306" s="625"/>
    </row>
    <row r="307" spans="1:16" ht="75.75" customHeight="1" x14ac:dyDescent="0.2">
      <c r="A307" s="516"/>
      <c r="B307" s="629"/>
      <c r="C307" s="516"/>
      <c r="D307" s="516"/>
      <c r="E307" s="516"/>
      <c r="F307" s="634"/>
      <c r="G307" s="516"/>
      <c r="H307" s="516"/>
      <c r="I307" s="9" t="s">
        <v>3062</v>
      </c>
      <c r="J307" s="633"/>
      <c r="K307" s="633"/>
      <c r="L307" s="633"/>
      <c r="M307" s="633"/>
      <c r="N307" s="636"/>
      <c r="O307" s="503"/>
      <c r="P307" s="626"/>
    </row>
    <row r="308" spans="1:16" ht="75.75" customHeight="1" x14ac:dyDescent="0.2">
      <c r="A308" s="35"/>
      <c r="B308" s="115"/>
      <c r="C308" s="514" t="s">
        <v>2237</v>
      </c>
      <c r="D308" s="514" t="s">
        <v>569</v>
      </c>
      <c r="E308" s="514" t="s">
        <v>2238</v>
      </c>
      <c r="F308" s="630" t="s">
        <v>3513</v>
      </c>
      <c r="G308" s="514" t="s">
        <v>3063</v>
      </c>
      <c r="H308" s="35" t="s">
        <v>2838</v>
      </c>
      <c r="I308" s="35" t="s">
        <v>3063</v>
      </c>
      <c r="J308" s="164">
        <v>75495.3</v>
      </c>
      <c r="K308" s="164">
        <v>13322.7</v>
      </c>
      <c r="L308" s="632">
        <v>21</v>
      </c>
      <c r="M308" s="632">
        <v>182370</v>
      </c>
      <c r="N308" s="635">
        <v>214553</v>
      </c>
      <c r="O308" s="502" t="s">
        <v>2643</v>
      </c>
      <c r="P308" s="624" t="s">
        <v>2239</v>
      </c>
    </row>
    <row r="309" spans="1:16" ht="198" customHeight="1" x14ac:dyDescent="0.2">
      <c r="A309" s="35">
        <v>100</v>
      </c>
      <c r="B309" s="115" t="s">
        <v>2160</v>
      </c>
      <c r="C309" s="516"/>
      <c r="D309" s="516"/>
      <c r="E309" s="516"/>
      <c r="F309" s="516"/>
      <c r="G309" s="516"/>
      <c r="I309" s="9" t="s">
        <v>3064</v>
      </c>
      <c r="J309" s="164">
        <v>26881.25</v>
      </c>
      <c r="K309" s="164">
        <v>4743.75</v>
      </c>
      <c r="L309" s="516"/>
      <c r="M309" s="516"/>
      <c r="N309" s="516"/>
      <c r="O309" s="503"/>
      <c r="P309" s="503"/>
    </row>
    <row r="310" spans="1:16" ht="196.5" customHeight="1" x14ac:dyDescent="0.2">
      <c r="A310" s="35">
        <v>101</v>
      </c>
      <c r="B310" s="115" t="s">
        <v>2160</v>
      </c>
      <c r="C310" s="35" t="s">
        <v>2240</v>
      </c>
      <c r="D310" s="35" t="s">
        <v>569</v>
      </c>
      <c r="E310" s="35" t="s">
        <v>2241</v>
      </c>
      <c r="F310" s="118" t="s">
        <v>2242</v>
      </c>
      <c r="G310" s="35" t="s">
        <v>3065</v>
      </c>
      <c r="H310" s="35" t="s">
        <v>2839</v>
      </c>
      <c r="I310" s="9" t="s">
        <v>3066</v>
      </c>
      <c r="J310" s="114">
        <v>72380</v>
      </c>
      <c r="K310" s="114">
        <v>12772</v>
      </c>
      <c r="L310" s="114">
        <v>12</v>
      </c>
      <c r="M310" s="114">
        <v>117186</v>
      </c>
      <c r="N310" s="117">
        <v>137866</v>
      </c>
      <c r="O310" s="84" t="s">
        <v>2644</v>
      </c>
      <c r="P310" s="116" t="s">
        <v>2243</v>
      </c>
    </row>
    <row r="311" spans="1:16" ht="177.75" customHeight="1" x14ac:dyDescent="0.2">
      <c r="A311" s="35">
        <v>102</v>
      </c>
      <c r="B311" s="115" t="s">
        <v>2160</v>
      </c>
      <c r="C311" s="35" t="s">
        <v>2244</v>
      </c>
      <c r="D311" s="35" t="s">
        <v>569</v>
      </c>
      <c r="E311" s="35" t="s">
        <v>2245</v>
      </c>
      <c r="F311" s="118" t="s">
        <v>2246</v>
      </c>
      <c r="G311" s="35" t="s">
        <v>2840</v>
      </c>
      <c r="H311" s="9"/>
      <c r="I311" s="9" t="s">
        <v>3067</v>
      </c>
      <c r="J311" s="114">
        <v>48944</v>
      </c>
      <c r="K311" s="114">
        <v>8637</v>
      </c>
      <c r="L311" s="114">
        <v>18</v>
      </c>
      <c r="M311" s="114">
        <v>119444</v>
      </c>
      <c r="N311" s="117">
        <v>140523.01</v>
      </c>
      <c r="O311" s="84" t="s">
        <v>2645</v>
      </c>
      <c r="P311" s="116" t="s">
        <v>2247</v>
      </c>
    </row>
    <row r="312" spans="1:16" ht="231.75" customHeight="1" x14ac:dyDescent="0.2">
      <c r="A312" s="35">
        <v>103</v>
      </c>
      <c r="B312" s="115" t="s">
        <v>2160</v>
      </c>
      <c r="C312" s="35" t="s">
        <v>2248</v>
      </c>
      <c r="D312" s="35" t="s">
        <v>569</v>
      </c>
      <c r="E312" s="35" t="s">
        <v>2249</v>
      </c>
      <c r="F312" s="118" t="s">
        <v>2250</v>
      </c>
      <c r="G312" s="35" t="s">
        <v>2841</v>
      </c>
      <c r="H312" s="35" t="s">
        <v>2842</v>
      </c>
      <c r="I312" s="9" t="s">
        <v>3068</v>
      </c>
      <c r="J312" s="114">
        <v>81880</v>
      </c>
      <c r="K312" s="114">
        <v>14449</v>
      </c>
      <c r="L312" s="114">
        <v>14</v>
      </c>
      <c r="M312" s="114">
        <v>185082</v>
      </c>
      <c r="N312" s="117">
        <v>217744</v>
      </c>
      <c r="O312" s="84" t="s">
        <v>2646</v>
      </c>
      <c r="P312" s="116" t="s">
        <v>2251</v>
      </c>
    </row>
    <row r="313" spans="1:16" ht="213" customHeight="1" x14ac:dyDescent="0.2">
      <c r="A313" s="35">
        <v>104</v>
      </c>
      <c r="B313" s="115" t="s">
        <v>2160</v>
      </c>
      <c r="C313" s="35" t="s">
        <v>2252</v>
      </c>
      <c r="D313" s="35" t="s">
        <v>569</v>
      </c>
      <c r="E313" s="35" t="s">
        <v>2253</v>
      </c>
      <c r="F313" s="118" t="s">
        <v>2254</v>
      </c>
      <c r="G313" s="35" t="s">
        <v>3069</v>
      </c>
      <c r="H313" s="35" t="s">
        <v>2843</v>
      </c>
      <c r="I313" s="35" t="s">
        <v>3069</v>
      </c>
      <c r="J313" s="114">
        <v>72161</v>
      </c>
      <c r="K313" s="114">
        <v>12734</v>
      </c>
      <c r="L313" s="114">
        <v>12</v>
      </c>
      <c r="M313" s="114">
        <v>155308</v>
      </c>
      <c r="N313" s="117">
        <v>182716</v>
      </c>
      <c r="O313" s="84" t="s">
        <v>2647</v>
      </c>
      <c r="P313" s="116" t="s">
        <v>2255</v>
      </c>
    </row>
    <row r="314" spans="1:16" ht="170.25" customHeight="1" x14ac:dyDescent="0.2">
      <c r="A314" s="35">
        <v>106</v>
      </c>
      <c r="B314" s="115" t="s">
        <v>2160</v>
      </c>
      <c r="C314" s="35" t="s">
        <v>2256</v>
      </c>
      <c r="D314" s="35" t="s">
        <v>569</v>
      </c>
      <c r="E314" s="35" t="s">
        <v>2257</v>
      </c>
      <c r="F314" s="118" t="s">
        <v>2258</v>
      </c>
      <c r="G314" s="35" t="s">
        <v>398</v>
      </c>
      <c r="H314" s="9"/>
      <c r="I314" s="9" t="s">
        <v>3070</v>
      </c>
      <c r="J314" s="114">
        <v>56886</v>
      </c>
      <c r="K314" s="114">
        <v>10038</v>
      </c>
      <c r="L314" s="114">
        <v>18</v>
      </c>
      <c r="M314" s="114">
        <v>178828</v>
      </c>
      <c r="N314" s="117">
        <v>210386.82</v>
      </c>
      <c r="O314" s="84" t="s">
        <v>2648</v>
      </c>
      <c r="P314" s="116" t="s">
        <v>2259</v>
      </c>
    </row>
    <row r="315" spans="1:16" ht="180.75" customHeight="1" x14ac:dyDescent="0.2">
      <c r="A315" s="35">
        <v>106</v>
      </c>
      <c r="B315" s="115" t="s">
        <v>2160</v>
      </c>
      <c r="C315" s="35" t="s">
        <v>2260</v>
      </c>
      <c r="D315" s="35" t="s">
        <v>569</v>
      </c>
      <c r="E315" s="35" t="s">
        <v>2261</v>
      </c>
      <c r="F315" s="118" t="s">
        <v>2262</v>
      </c>
      <c r="G315" s="35" t="s">
        <v>2844</v>
      </c>
      <c r="H315" s="9"/>
      <c r="I315" s="9" t="s">
        <v>3071</v>
      </c>
      <c r="J315" s="114">
        <v>58493</v>
      </c>
      <c r="K315" s="114">
        <v>10322</v>
      </c>
      <c r="L315" s="114">
        <v>15</v>
      </c>
      <c r="M315" s="114">
        <v>195390</v>
      </c>
      <c r="N315" s="117">
        <v>229871</v>
      </c>
      <c r="O315" s="84" t="s">
        <v>2649</v>
      </c>
      <c r="P315" s="116" t="s">
        <v>2263</v>
      </c>
    </row>
    <row r="316" spans="1:16" ht="180.75" customHeight="1" x14ac:dyDescent="0.2">
      <c r="A316" s="35">
        <v>107</v>
      </c>
      <c r="B316" s="115" t="s">
        <v>2160</v>
      </c>
      <c r="C316" s="35" t="s">
        <v>2264</v>
      </c>
      <c r="D316" s="35" t="s">
        <v>569</v>
      </c>
      <c r="E316" s="35" t="s">
        <v>2265</v>
      </c>
      <c r="F316" s="118" t="s">
        <v>2266</v>
      </c>
      <c r="G316" s="35" t="s">
        <v>3072</v>
      </c>
      <c r="H316" s="35" t="s">
        <v>2845</v>
      </c>
      <c r="I316" s="35" t="s">
        <v>3072</v>
      </c>
      <c r="J316" s="114">
        <v>88895.55</v>
      </c>
      <c r="K316" s="114">
        <v>15687.75</v>
      </c>
      <c r="L316" s="114">
        <v>18</v>
      </c>
      <c r="M316" s="114">
        <v>166453</v>
      </c>
      <c r="N316" s="117">
        <v>195828</v>
      </c>
      <c r="O316" s="84" t="s">
        <v>2650</v>
      </c>
      <c r="P316" s="116" t="s">
        <v>2267</v>
      </c>
    </row>
    <row r="317" spans="1:16" ht="180.75" customHeight="1" x14ac:dyDescent="0.2">
      <c r="A317" s="35">
        <v>108</v>
      </c>
      <c r="B317" s="115" t="s">
        <v>2160</v>
      </c>
      <c r="C317" s="35" t="s">
        <v>2268</v>
      </c>
      <c r="D317" s="35" t="s">
        <v>569</v>
      </c>
      <c r="E317" s="35" t="s">
        <v>2269</v>
      </c>
      <c r="F317" s="118" t="s">
        <v>2270</v>
      </c>
      <c r="G317" s="35" t="s">
        <v>2846</v>
      </c>
      <c r="H317" s="9"/>
      <c r="I317" s="9" t="s">
        <v>3073</v>
      </c>
      <c r="J317" s="114">
        <v>56992</v>
      </c>
      <c r="K317" s="114">
        <v>10057</v>
      </c>
      <c r="L317" s="114">
        <v>18</v>
      </c>
      <c r="M317" s="114">
        <v>142970</v>
      </c>
      <c r="N317" s="117">
        <v>168200</v>
      </c>
      <c r="O317" s="84" t="s">
        <v>2651</v>
      </c>
      <c r="P317" s="116" t="s">
        <v>2271</v>
      </c>
    </row>
    <row r="318" spans="1:16" ht="167.25" customHeight="1" x14ac:dyDescent="0.2">
      <c r="A318" s="35">
        <v>109</v>
      </c>
      <c r="B318" s="115" t="s">
        <v>2160</v>
      </c>
      <c r="C318" s="35" t="s">
        <v>2272</v>
      </c>
      <c r="D318" s="35" t="s">
        <v>569</v>
      </c>
      <c r="E318" s="35" t="s">
        <v>2273</v>
      </c>
      <c r="F318" s="118" t="s">
        <v>2274</v>
      </c>
      <c r="G318" s="35" t="s">
        <v>2847</v>
      </c>
      <c r="H318" s="9"/>
      <c r="I318" s="9" t="s">
        <v>3074</v>
      </c>
      <c r="J318" s="114">
        <v>78200</v>
      </c>
      <c r="K318" s="114">
        <v>13800</v>
      </c>
      <c r="L318" s="114">
        <v>18</v>
      </c>
      <c r="M318" s="114">
        <v>195500</v>
      </c>
      <c r="N318" s="117">
        <v>230000</v>
      </c>
      <c r="O318" s="84" t="s">
        <v>2652</v>
      </c>
      <c r="P318" s="116" t="s">
        <v>2275</v>
      </c>
    </row>
    <row r="319" spans="1:16" ht="178.5" customHeight="1" x14ac:dyDescent="0.2">
      <c r="A319" s="35">
        <v>110</v>
      </c>
      <c r="B319" s="115" t="s">
        <v>2160</v>
      </c>
      <c r="C319" s="35" t="s">
        <v>2276</v>
      </c>
      <c r="D319" s="35" t="s">
        <v>569</v>
      </c>
      <c r="E319" s="35" t="s">
        <v>2277</v>
      </c>
      <c r="F319" s="118" t="s">
        <v>2278</v>
      </c>
      <c r="G319" s="35" t="s">
        <v>3075</v>
      </c>
      <c r="H319" s="35" t="s">
        <v>2848</v>
      </c>
      <c r="I319" s="35" t="s">
        <v>3075</v>
      </c>
      <c r="J319" s="114">
        <v>65982</v>
      </c>
      <c r="K319" s="114">
        <v>11644</v>
      </c>
      <c r="L319" s="114">
        <v>15</v>
      </c>
      <c r="M319" s="114">
        <v>138346</v>
      </c>
      <c r="N319" s="117">
        <v>162760</v>
      </c>
      <c r="O319" s="84" t="s">
        <v>2653</v>
      </c>
      <c r="P319" s="116" t="s">
        <v>2279</v>
      </c>
    </row>
    <row r="320" spans="1:16" ht="126.75" customHeight="1" x14ac:dyDescent="0.2">
      <c r="A320" s="514">
        <v>111</v>
      </c>
      <c r="B320" s="627" t="s">
        <v>2160</v>
      </c>
      <c r="C320" s="514" t="s">
        <v>2280</v>
      </c>
      <c r="D320" s="514" t="s">
        <v>569</v>
      </c>
      <c r="E320" s="514" t="s">
        <v>2281</v>
      </c>
      <c r="F320" s="630" t="s">
        <v>2282</v>
      </c>
      <c r="G320" s="514" t="s">
        <v>2849</v>
      </c>
      <c r="H320" s="514" t="s">
        <v>2850</v>
      </c>
      <c r="I320" s="9" t="s">
        <v>3076</v>
      </c>
      <c r="J320" s="632">
        <v>91917</v>
      </c>
      <c r="K320" s="632">
        <v>16220</v>
      </c>
      <c r="L320" s="632">
        <v>18</v>
      </c>
      <c r="M320" s="632">
        <v>194118</v>
      </c>
      <c r="N320" s="635">
        <v>228375</v>
      </c>
      <c r="O320" s="502" t="s">
        <v>2654</v>
      </c>
      <c r="P320" s="624" t="s">
        <v>2283</v>
      </c>
    </row>
    <row r="321" spans="1:16" ht="89.25" customHeight="1" x14ac:dyDescent="0.2">
      <c r="A321" s="516"/>
      <c r="B321" s="629"/>
      <c r="C321" s="516"/>
      <c r="D321" s="516"/>
      <c r="E321" s="516"/>
      <c r="F321" s="634"/>
      <c r="G321" s="516"/>
      <c r="H321" s="516"/>
      <c r="I321" s="9" t="s">
        <v>3077</v>
      </c>
      <c r="J321" s="633"/>
      <c r="K321" s="633"/>
      <c r="L321" s="633"/>
      <c r="M321" s="633"/>
      <c r="N321" s="636"/>
      <c r="O321" s="503"/>
      <c r="P321" s="626"/>
    </row>
    <row r="322" spans="1:16" ht="119.25" customHeight="1" x14ac:dyDescent="0.2">
      <c r="A322" s="514">
        <v>112</v>
      </c>
      <c r="B322" s="627" t="s">
        <v>2160</v>
      </c>
      <c r="C322" s="514" t="s">
        <v>2284</v>
      </c>
      <c r="D322" s="514" t="s">
        <v>569</v>
      </c>
      <c r="E322" s="514" t="s">
        <v>2285</v>
      </c>
      <c r="F322" s="630" t="s">
        <v>2286</v>
      </c>
      <c r="G322" s="514" t="s">
        <v>3078</v>
      </c>
      <c r="H322" s="9" t="s">
        <v>2851</v>
      </c>
      <c r="I322" s="514" t="s">
        <v>3078</v>
      </c>
      <c r="J322" s="632">
        <v>78297</v>
      </c>
      <c r="K322" s="632">
        <v>13817</v>
      </c>
      <c r="L322" s="632">
        <v>18</v>
      </c>
      <c r="M322" s="632">
        <v>142183</v>
      </c>
      <c r="N322" s="635">
        <v>167274.84</v>
      </c>
      <c r="O322" s="502" t="s">
        <v>2655</v>
      </c>
      <c r="P322" s="624" t="s">
        <v>2287</v>
      </c>
    </row>
    <row r="323" spans="1:16" ht="93" customHeight="1" x14ac:dyDescent="0.2">
      <c r="A323" s="516"/>
      <c r="B323" s="629"/>
      <c r="C323" s="516"/>
      <c r="D323" s="516"/>
      <c r="E323" s="516"/>
      <c r="F323" s="634"/>
      <c r="G323" s="516"/>
      <c r="H323" s="9" t="s">
        <v>2852</v>
      </c>
      <c r="I323" s="516"/>
      <c r="J323" s="633"/>
      <c r="K323" s="633"/>
      <c r="L323" s="633"/>
      <c r="M323" s="633"/>
      <c r="N323" s="636"/>
      <c r="O323" s="503"/>
      <c r="P323" s="626"/>
    </row>
    <row r="324" spans="1:16" ht="207" customHeight="1" x14ac:dyDescent="0.2">
      <c r="A324" s="35">
        <v>113</v>
      </c>
      <c r="B324" s="115" t="s">
        <v>2160</v>
      </c>
      <c r="C324" s="35" t="s">
        <v>2288</v>
      </c>
      <c r="D324" s="35" t="s">
        <v>569</v>
      </c>
      <c r="E324" s="35" t="s">
        <v>2289</v>
      </c>
      <c r="F324" s="118" t="s">
        <v>2290</v>
      </c>
      <c r="G324" s="35" t="s">
        <v>2853</v>
      </c>
      <c r="H324" s="9"/>
      <c r="I324" s="9" t="s">
        <v>3079</v>
      </c>
      <c r="J324" s="114">
        <v>15763</v>
      </c>
      <c r="K324" s="114">
        <v>2781</v>
      </c>
      <c r="L324" s="114">
        <v>18</v>
      </c>
      <c r="M324" s="114">
        <v>36074</v>
      </c>
      <c r="N324" s="117">
        <v>42440</v>
      </c>
      <c r="O324" s="84" t="s">
        <v>2656</v>
      </c>
      <c r="P324" s="116" t="s">
        <v>2291</v>
      </c>
    </row>
    <row r="325" spans="1:16" ht="261.75" customHeight="1" x14ac:dyDescent="0.2">
      <c r="A325" s="35">
        <v>114</v>
      </c>
      <c r="B325" s="115" t="s">
        <v>2160</v>
      </c>
      <c r="C325" s="35" t="s">
        <v>2292</v>
      </c>
      <c r="D325" s="35" t="s">
        <v>569</v>
      </c>
      <c r="E325" s="35" t="s">
        <v>2657</v>
      </c>
      <c r="F325" s="118" t="s">
        <v>2658</v>
      </c>
      <c r="G325" s="35" t="s">
        <v>2854</v>
      </c>
      <c r="H325" s="9"/>
      <c r="I325" s="9" t="s">
        <v>3080</v>
      </c>
      <c r="J325" s="114">
        <v>18700</v>
      </c>
      <c r="K325" s="114">
        <v>3300</v>
      </c>
      <c r="L325" s="114">
        <v>15</v>
      </c>
      <c r="M325" s="114">
        <v>37655</v>
      </c>
      <c r="N325" s="117">
        <v>44300</v>
      </c>
      <c r="O325" s="84" t="s">
        <v>2660</v>
      </c>
      <c r="P325" s="116" t="s">
        <v>2659</v>
      </c>
    </row>
    <row r="326" spans="1:16" s="154" customFormat="1" ht="106.5" customHeight="1" x14ac:dyDescent="0.2">
      <c r="A326" s="627">
        <v>115</v>
      </c>
      <c r="B326" s="627" t="s">
        <v>2160</v>
      </c>
      <c r="C326" s="627" t="s">
        <v>2855</v>
      </c>
      <c r="D326" s="627" t="s">
        <v>628</v>
      </c>
      <c r="E326" s="627" t="s">
        <v>2856</v>
      </c>
      <c r="F326" s="630" t="s">
        <v>2857</v>
      </c>
      <c r="G326" s="627" t="s">
        <v>3081</v>
      </c>
      <c r="H326" s="25" t="s">
        <v>2858</v>
      </c>
      <c r="I326" s="25" t="s">
        <v>3082</v>
      </c>
      <c r="J326" s="609">
        <v>583112</v>
      </c>
      <c r="K326" s="609">
        <v>102901</v>
      </c>
      <c r="L326" s="609">
        <v>18</v>
      </c>
      <c r="M326" s="609">
        <v>972378</v>
      </c>
      <c r="N326" s="621">
        <v>1165748</v>
      </c>
      <c r="O326" s="624" t="s">
        <v>2868</v>
      </c>
      <c r="P326" s="624" t="s">
        <v>2860</v>
      </c>
    </row>
    <row r="327" spans="1:16" s="154" customFormat="1" ht="64.5" customHeight="1" x14ac:dyDescent="0.2">
      <c r="A327" s="628"/>
      <c r="B327" s="628"/>
      <c r="C327" s="628"/>
      <c r="D327" s="628"/>
      <c r="E327" s="628"/>
      <c r="F327" s="631"/>
      <c r="G327" s="628"/>
      <c r="H327" s="25" t="s">
        <v>2817</v>
      </c>
      <c r="I327" s="25" t="s">
        <v>3083</v>
      </c>
      <c r="J327" s="610"/>
      <c r="K327" s="610"/>
      <c r="L327" s="610"/>
      <c r="M327" s="610"/>
      <c r="N327" s="622"/>
      <c r="O327" s="625"/>
      <c r="P327" s="625"/>
    </row>
    <row r="328" spans="1:16" s="154" customFormat="1" ht="73.5" customHeight="1" x14ac:dyDescent="0.2">
      <c r="A328" s="628"/>
      <c r="B328" s="628"/>
      <c r="C328" s="628"/>
      <c r="D328" s="628"/>
      <c r="E328" s="628"/>
      <c r="F328" s="631"/>
      <c r="G328" s="628"/>
      <c r="H328" s="25" t="s">
        <v>2859</v>
      </c>
      <c r="I328" s="627" t="s">
        <v>3059</v>
      </c>
      <c r="J328" s="610"/>
      <c r="K328" s="610"/>
      <c r="L328" s="610"/>
      <c r="M328" s="610"/>
      <c r="N328" s="622"/>
      <c r="O328" s="625"/>
      <c r="P328" s="625"/>
    </row>
    <row r="329" spans="1:16" s="154" customFormat="1" ht="87" customHeight="1" x14ac:dyDescent="0.2">
      <c r="A329" s="629"/>
      <c r="B329" s="628"/>
      <c r="C329" s="628"/>
      <c r="D329" s="628"/>
      <c r="E329" s="628"/>
      <c r="F329" s="631"/>
      <c r="G329" s="628"/>
      <c r="H329" s="25" t="s">
        <v>2828</v>
      </c>
      <c r="I329" s="629"/>
      <c r="J329" s="611"/>
      <c r="K329" s="611"/>
      <c r="L329" s="611"/>
      <c r="M329" s="611"/>
      <c r="N329" s="623"/>
      <c r="O329" s="626"/>
      <c r="P329" s="626"/>
    </row>
    <row r="330" spans="1:16" s="154" customFormat="1" ht="318" customHeight="1" x14ac:dyDescent="0.2">
      <c r="A330" s="25">
        <v>116</v>
      </c>
      <c r="B330" s="25" t="s">
        <v>2160</v>
      </c>
      <c r="C330" s="25" t="s">
        <v>2861</v>
      </c>
      <c r="D330" s="25" t="s">
        <v>628</v>
      </c>
      <c r="E330" s="25" t="s">
        <v>2862</v>
      </c>
      <c r="F330" s="361" t="s">
        <v>2863</v>
      </c>
      <c r="G330" s="25" t="s">
        <v>2864</v>
      </c>
      <c r="H330" s="25" t="s">
        <v>2865</v>
      </c>
      <c r="I330" s="25" t="s">
        <v>3084</v>
      </c>
      <c r="J330" s="498">
        <v>125783</v>
      </c>
      <c r="K330" s="498">
        <v>22197</v>
      </c>
      <c r="L330" s="498">
        <v>18</v>
      </c>
      <c r="M330" s="498">
        <v>384998</v>
      </c>
      <c r="N330" s="152">
        <v>452939</v>
      </c>
      <c r="O330" s="494" t="s">
        <v>2867</v>
      </c>
      <c r="P330" s="59" t="s">
        <v>2866</v>
      </c>
    </row>
    <row r="331" spans="1:16" ht="103.5" customHeight="1" x14ac:dyDescent="0.2">
      <c r="A331" s="514">
        <v>117</v>
      </c>
      <c r="B331" s="514" t="s">
        <v>2160</v>
      </c>
      <c r="C331" s="514" t="s">
        <v>3213</v>
      </c>
      <c r="D331" s="501" t="s">
        <v>2128</v>
      </c>
      <c r="E331" s="683" t="s">
        <v>3182</v>
      </c>
      <c r="F331" s="685" t="s">
        <v>3216</v>
      </c>
      <c r="G331" s="607" t="s">
        <v>3183</v>
      </c>
      <c r="H331" s="607" t="s">
        <v>3185</v>
      </c>
      <c r="I331" s="372" t="s">
        <v>3184</v>
      </c>
      <c r="J331" s="366">
        <v>16686.349999999999</v>
      </c>
      <c r="K331" s="366">
        <v>21331</v>
      </c>
      <c r="L331" s="691">
        <v>18</v>
      </c>
      <c r="M331" s="692">
        <v>163319.85</v>
      </c>
      <c r="N331" s="692">
        <v>201841</v>
      </c>
      <c r="O331" s="502" t="s">
        <v>3188</v>
      </c>
      <c r="P331" s="693" t="s">
        <v>3187</v>
      </c>
    </row>
    <row r="332" spans="1:16" ht="126.75" customHeight="1" x14ac:dyDescent="0.2">
      <c r="A332" s="515"/>
      <c r="B332" s="515"/>
      <c r="C332" s="515"/>
      <c r="D332" s="607"/>
      <c r="E332" s="695"/>
      <c r="F332" s="686"/>
      <c r="G332" s="608"/>
      <c r="H332" s="608"/>
      <c r="I332" s="372" t="s">
        <v>3186</v>
      </c>
      <c r="J332" s="366">
        <v>56011.77</v>
      </c>
      <c r="K332" s="366">
        <v>21331</v>
      </c>
      <c r="L332" s="691"/>
      <c r="M332" s="692"/>
      <c r="N332" s="692"/>
      <c r="O332" s="517"/>
      <c r="P332" s="694"/>
    </row>
    <row r="333" spans="1:16" ht="214.5" customHeight="1" x14ac:dyDescent="0.2">
      <c r="A333" s="9">
        <v>118</v>
      </c>
      <c r="B333" s="9" t="s">
        <v>2160</v>
      </c>
      <c r="C333" s="9" t="s">
        <v>3214</v>
      </c>
      <c r="D333" s="9" t="s">
        <v>2128</v>
      </c>
      <c r="E333" s="373" t="s">
        <v>3189</v>
      </c>
      <c r="F333" s="374" t="s">
        <v>3190</v>
      </c>
      <c r="G333" s="375" t="s">
        <v>3192</v>
      </c>
      <c r="H333" s="375"/>
      <c r="I333" s="375" t="s">
        <v>3193</v>
      </c>
      <c r="J333" s="366">
        <v>103801</v>
      </c>
      <c r="K333" s="366">
        <v>88230.85</v>
      </c>
      <c r="L333" s="376">
        <v>18</v>
      </c>
      <c r="M333" s="366">
        <v>199884.3</v>
      </c>
      <c r="N333" s="366">
        <v>235158</v>
      </c>
      <c r="O333" s="36" t="s">
        <v>3194</v>
      </c>
      <c r="P333" s="377" t="s">
        <v>3191</v>
      </c>
    </row>
    <row r="334" spans="1:16" ht="288.75" customHeight="1" x14ac:dyDescent="0.2">
      <c r="A334" s="9">
        <v>119</v>
      </c>
      <c r="B334" s="9" t="s">
        <v>2160</v>
      </c>
      <c r="C334" s="9" t="s">
        <v>3215</v>
      </c>
      <c r="D334" s="9" t="s">
        <v>2128</v>
      </c>
      <c r="E334" s="373" t="s">
        <v>3196</v>
      </c>
      <c r="F334" s="378" t="s">
        <v>3195</v>
      </c>
      <c r="G334" s="375" t="s">
        <v>3197</v>
      </c>
      <c r="H334" s="375" t="s">
        <v>3198</v>
      </c>
      <c r="I334" s="375" t="s">
        <v>3197</v>
      </c>
      <c r="J334" s="366">
        <v>496781.72</v>
      </c>
      <c r="K334" s="366">
        <v>87667.36</v>
      </c>
      <c r="L334" s="376">
        <v>18</v>
      </c>
      <c r="M334" s="366">
        <v>887918.14</v>
      </c>
      <c r="N334" s="366">
        <v>1044609.58</v>
      </c>
      <c r="O334" s="379" t="s">
        <v>3199</v>
      </c>
      <c r="P334" s="379" t="s">
        <v>3200</v>
      </c>
    </row>
    <row r="335" spans="1:16" ht="95.25" customHeight="1" x14ac:dyDescent="0.2">
      <c r="A335" s="514">
        <v>120</v>
      </c>
      <c r="B335" s="514" t="s">
        <v>2160</v>
      </c>
      <c r="C335" s="514" t="s">
        <v>3514</v>
      </c>
      <c r="D335" s="514" t="s">
        <v>569</v>
      </c>
      <c r="E335" s="683" t="s">
        <v>3515</v>
      </c>
      <c r="F335" s="685" t="s">
        <v>3516</v>
      </c>
      <c r="G335" s="607" t="s">
        <v>3520</v>
      </c>
      <c r="H335" s="380" t="s">
        <v>3518</v>
      </c>
      <c r="I335" s="375" t="s">
        <v>3521</v>
      </c>
      <c r="J335" s="366">
        <v>30063.4</v>
      </c>
      <c r="K335" s="366">
        <v>5305.31</v>
      </c>
      <c r="L335" s="607">
        <v>12</v>
      </c>
      <c r="M335" s="689">
        <v>153338.54</v>
      </c>
      <c r="N335" s="689">
        <v>180398.28</v>
      </c>
      <c r="O335" s="687"/>
      <c r="P335" s="687" t="s">
        <v>3517</v>
      </c>
    </row>
    <row r="336" spans="1:16" ht="100.5" customHeight="1" x14ac:dyDescent="0.2">
      <c r="A336" s="516"/>
      <c r="B336" s="516"/>
      <c r="C336" s="516"/>
      <c r="D336" s="516"/>
      <c r="E336" s="684"/>
      <c r="F336" s="686"/>
      <c r="G336" s="608"/>
      <c r="H336" s="375" t="s">
        <v>3519</v>
      </c>
      <c r="I336" s="375" t="s">
        <v>3522</v>
      </c>
      <c r="J336" s="366">
        <v>23859.95</v>
      </c>
      <c r="K336" s="366">
        <v>4210.58</v>
      </c>
      <c r="L336" s="608"/>
      <c r="M336" s="690"/>
      <c r="N336" s="690"/>
      <c r="O336" s="688"/>
      <c r="P336" s="688"/>
    </row>
    <row r="337" spans="1:16" ht="129.75" customHeight="1" x14ac:dyDescent="0.2">
      <c r="A337" s="9">
        <v>121</v>
      </c>
      <c r="B337" s="9" t="s">
        <v>2160</v>
      </c>
      <c r="C337" s="25" t="s">
        <v>3523</v>
      </c>
      <c r="D337" s="9" t="s">
        <v>628</v>
      </c>
      <c r="E337" s="375" t="s">
        <v>3524</v>
      </c>
      <c r="F337" s="378" t="s">
        <v>3525</v>
      </c>
      <c r="G337" s="375" t="s">
        <v>3527</v>
      </c>
      <c r="H337" s="375" t="s">
        <v>3528</v>
      </c>
      <c r="I337" s="375" t="s">
        <v>3527</v>
      </c>
      <c r="J337" s="366">
        <v>121793.95</v>
      </c>
      <c r="K337" s="366">
        <v>21493.05</v>
      </c>
      <c r="L337" s="381">
        <v>14</v>
      </c>
      <c r="M337" s="366">
        <v>199993.95</v>
      </c>
      <c r="N337" s="366">
        <v>237713</v>
      </c>
      <c r="O337" s="379"/>
      <c r="P337" s="379" t="s">
        <v>3526</v>
      </c>
    </row>
    <row r="338" spans="1:16" s="154" customFormat="1" ht="210.75" customHeight="1" x14ac:dyDescent="0.2">
      <c r="A338" s="25">
        <v>122</v>
      </c>
      <c r="B338" s="25" t="s">
        <v>3452</v>
      </c>
      <c r="C338" s="25" t="s">
        <v>3455</v>
      </c>
      <c r="D338" s="382" t="s">
        <v>912</v>
      </c>
      <c r="E338" s="383" t="s">
        <v>3454</v>
      </c>
      <c r="F338" s="384" t="s">
        <v>3453</v>
      </c>
      <c r="G338" s="25" t="s">
        <v>3456</v>
      </c>
      <c r="H338" s="25"/>
      <c r="I338" s="25" t="s">
        <v>3457</v>
      </c>
      <c r="J338" s="102">
        <v>92530.75</v>
      </c>
      <c r="K338" s="102">
        <v>16328.96</v>
      </c>
      <c r="L338" s="103">
        <v>12</v>
      </c>
      <c r="M338" s="102">
        <v>282518.03999999998</v>
      </c>
      <c r="N338" s="360">
        <v>332374.17</v>
      </c>
      <c r="O338" s="59"/>
      <c r="P338" s="59" t="s">
        <v>3458</v>
      </c>
    </row>
    <row r="339" spans="1:16" s="154" customFormat="1" ht="70.5" customHeight="1" x14ac:dyDescent="0.2">
      <c r="A339" s="535">
        <v>123</v>
      </c>
      <c r="B339" s="535" t="s">
        <v>3452</v>
      </c>
      <c r="C339" s="535" t="s">
        <v>3467</v>
      </c>
      <c r="D339" s="618" t="s">
        <v>912</v>
      </c>
      <c r="E339" s="617" t="s">
        <v>3460</v>
      </c>
      <c r="F339" s="615" t="s">
        <v>3459</v>
      </c>
      <c r="G339" s="514" t="s">
        <v>3461</v>
      </c>
      <c r="H339" s="535" t="s">
        <v>3462</v>
      </c>
      <c r="I339" s="153" t="s">
        <v>3463</v>
      </c>
      <c r="J339" s="102">
        <v>62056.38</v>
      </c>
      <c r="K339" s="102">
        <v>10951.13</v>
      </c>
      <c r="L339" s="609">
        <v>12</v>
      </c>
      <c r="M339" s="614">
        <v>308293.67</v>
      </c>
      <c r="N339" s="612">
        <v>362698.43</v>
      </c>
      <c r="O339" s="539"/>
      <c r="P339" s="539" t="s">
        <v>3466</v>
      </c>
    </row>
    <row r="340" spans="1:16" s="154" customFormat="1" ht="60" customHeight="1" x14ac:dyDescent="0.2">
      <c r="A340" s="602"/>
      <c r="B340" s="602"/>
      <c r="C340" s="602"/>
      <c r="D340" s="602"/>
      <c r="E340" s="613"/>
      <c r="F340" s="616"/>
      <c r="G340" s="515"/>
      <c r="H340" s="602"/>
      <c r="I340" s="25" t="s">
        <v>3464</v>
      </c>
      <c r="J340" s="102">
        <v>50532.5</v>
      </c>
      <c r="K340" s="102">
        <v>8917.5</v>
      </c>
      <c r="L340" s="610"/>
      <c r="M340" s="613"/>
      <c r="N340" s="613"/>
      <c r="O340" s="599"/>
      <c r="P340" s="599"/>
    </row>
    <row r="341" spans="1:16" s="154" customFormat="1" ht="67.5" customHeight="1" x14ac:dyDescent="0.2">
      <c r="A341" s="602"/>
      <c r="B341" s="602"/>
      <c r="C341" s="602"/>
      <c r="D341" s="602"/>
      <c r="E341" s="608"/>
      <c r="F341" s="616"/>
      <c r="G341" s="608"/>
      <c r="H341" s="602"/>
      <c r="I341" s="25" t="s">
        <v>3465</v>
      </c>
      <c r="J341" s="102">
        <v>16758.599999999999</v>
      </c>
      <c r="K341" s="102">
        <v>2957.4</v>
      </c>
      <c r="L341" s="611"/>
      <c r="M341" s="608"/>
      <c r="N341" s="608"/>
      <c r="O341" s="599"/>
      <c r="P341" s="599"/>
    </row>
    <row r="342" spans="1:16" s="154" customFormat="1" ht="250.5" customHeight="1" x14ac:dyDescent="0.2">
      <c r="A342" s="375">
        <v>124</v>
      </c>
      <c r="B342" s="375" t="s">
        <v>3452</v>
      </c>
      <c r="C342" s="375" t="s">
        <v>3468</v>
      </c>
      <c r="D342" s="375" t="s">
        <v>912</v>
      </c>
      <c r="E342" s="375" t="s">
        <v>3470</v>
      </c>
      <c r="F342" s="386" t="s">
        <v>3469</v>
      </c>
      <c r="G342" s="46" t="s">
        <v>3471</v>
      </c>
      <c r="H342" s="375" t="s">
        <v>3472</v>
      </c>
      <c r="I342" s="46" t="s">
        <v>3471</v>
      </c>
      <c r="J342" s="102">
        <v>56175.23</v>
      </c>
      <c r="K342" s="102">
        <v>9913.2800000000007</v>
      </c>
      <c r="L342" s="103">
        <v>12</v>
      </c>
      <c r="M342" s="375">
        <v>94841.73</v>
      </c>
      <c r="N342" s="375">
        <v>111578.51</v>
      </c>
      <c r="O342" s="385"/>
      <c r="P342" s="385" t="s">
        <v>3481</v>
      </c>
    </row>
    <row r="343" spans="1:16" s="154" customFormat="1" ht="80.25" customHeight="1" x14ac:dyDescent="0.2">
      <c r="A343" s="602">
        <v>125</v>
      </c>
      <c r="B343" s="602" t="s">
        <v>3452</v>
      </c>
      <c r="C343" s="602" t="s">
        <v>3473</v>
      </c>
      <c r="D343" s="602" t="s">
        <v>912</v>
      </c>
      <c r="E343" s="602" t="s">
        <v>3474</v>
      </c>
      <c r="F343" s="619" t="s">
        <v>3475</v>
      </c>
      <c r="G343" s="607" t="s">
        <v>3477</v>
      </c>
      <c r="H343" s="602" t="s">
        <v>3478</v>
      </c>
      <c r="I343" s="25" t="s">
        <v>3479</v>
      </c>
      <c r="J343" s="102">
        <v>382.5</v>
      </c>
      <c r="K343" s="102">
        <v>67.5</v>
      </c>
      <c r="L343" s="604">
        <v>12</v>
      </c>
      <c r="M343" s="602">
        <v>69973.7</v>
      </c>
      <c r="N343" s="602">
        <v>82322</v>
      </c>
      <c r="O343" s="599"/>
      <c r="P343" s="599" t="s">
        <v>3476</v>
      </c>
    </row>
    <row r="344" spans="1:16" s="154" customFormat="1" ht="95.25" customHeight="1" x14ac:dyDescent="0.2">
      <c r="A344" s="602"/>
      <c r="B344" s="602"/>
      <c r="C344" s="602"/>
      <c r="D344" s="602"/>
      <c r="E344" s="602"/>
      <c r="F344" s="620"/>
      <c r="G344" s="608"/>
      <c r="H344" s="602"/>
      <c r="I344" s="46" t="s">
        <v>3480</v>
      </c>
      <c r="J344" s="102">
        <v>26435</v>
      </c>
      <c r="K344" s="102">
        <v>4665</v>
      </c>
      <c r="L344" s="604"/>
      <c r="M344" s="602"/>
      <c r="N344" s="602"/>
      <c r="O344" s="599"/>
      <c r="P344" s="599"/>
    </row>
    <row r="345" spans="1:16" s="154" customFormat="1" ht="78.75" customHeight="1" x14ac:dyDescent="0.2">
      <c r="A345" s="605">
        <v>126</v>
      </c>
      <c r="B345" s="602" t="s">
        <v>3452</v>
      </c>
      <c r="C345" s="602" t="s">
        <v>3482</v>
      </c>
      <c r="D345" s="602" t="s">
        <v>912</v>
      </c>
      <c r="E345" s="602" t="s">
        <v>3484</v>
      </c>
      <c r="F345" s="600" t="s">
        <v>3483</v>
      </c>
      <c r="G345" s="514" t="s">
        <v>3485</v>
      </c>
      <c r="H345" s="602" t="s">
        <v>3487</v>
      </c>
      <c r="I345" s="46" t="s">
        <v>3486</v>
      </c>
      <c r="J345" s="102">
        <v>16320</v>
      </c>
      <c r="K345" s="102">
        <v>2880</v>
      </c>
      <c r="L345" s="604">
        <v>12</v>
      </c>
      <c r="M345" s="604">
        <v>344858.86</v>
      </c>
      <c r="N345" s="604">
        <v>429039.31</v>
      </c>
      <c r="O345" s="599"/>
      <c r="P345" s="599" t="s">
        <v>3500</v>
      </c>
    </row>
    <row r="346" spans="1:16" s="154" customFormat="1" ht="92.25" customHeight="1" x14ac:dyDescent="0.2">
      <c r="A346" s="606"/>
      <c r="B346" s="602"/>
      <c r="C346" s="602"/>
      <c r="D346" s="602"/>
      <c r="E346" s="602"/>
      <c r="F346" s="601"/>
      <c r="G346" s="515"/>
      <c r="H346" s="602"/>
      <c r="I346" s="46" t="s">
        <v>3488</v>
      </c>
      <c r="J346" s="102">
        <v>24225</v>
      </c>
      <c r="K346" s="102">
        <v>4275</v>
      </c>
      <c r="L346" s="604"/>
      <c r="M346" s="604"/>
      <c r="N346" s="604"/>
      <c r="O346" s="599"/>
      <c r="P346" s="599"/>
    </row>
    <row r="347" spans="1:16" s="154" customFormat="1" ht="70.5" customHeight="1" x14ac:dyDescent="0.2">
      <c r="A347" s="606"/>
      <c r="B347" s="602"/>
      <c r="C347" s="602"/>
      <c r="D347" s="602"/>
      <c r="E347" s="602"/>
      <c r="F347" s="601"/>
      <c r="G347" s="515"/>
      <c r="H347" s="603"/>
      <c r="I347" s="9" t="s">
        <v>3489</v>
      </c>
      <c r="J347" s="102">
        <v>17344.25</v>
      </c>
      <c r="K347" s="102">
        <v>3060.75</v>
      </c>
      <c r="L347" s="604"/>
      <c r="M347" s="604"/>
      <c r="N347" s="604"/>
      <c r="O347" s="599"/>
      <c r="P347" s="599"/>
    </row>
    <row r="348" spans="1:16" s="154" customFormat="1" ht="66" customHeight="1" x14ac:dyDescent="0.2">
      <c r="A348" s="606"/>
      <c r="B348" s="602"/>
      <c r="C348" s="602"/>
      <c r="D348" s="602"/>
      <c r="E348" s="602"/>
      <c r="F348" s="601"/>
      <c r="G348" s="515"/>
      <c r="H348" s="603"/>
      <c r="I348" s="46" t="s">
        <v>3490</v>
      </c>
      <c r="J348" s="102">
        <v>24263.25</v>
      </c>
      <c r="K348" s="102">
        <v>4281.75</v>
      </c>
      <c r="L348" s="604"/>
      <c r="M348" s="604"/>
      <c r="N348" s="604"/>
      <c r="O348" s="599"/>
      <c r="P348" s="599"/>
    </row>
    <row r="349" spans="1:16" s="154" customFormat="1" ht="69.75" customHeight="1" x14ac:dyDescent="0.2">
      <c r="A349" s="606"/>
      <c r="B349" s="602"/>
      <c r="C349" s="602"/>
      <c r="D349" s="602"/>
      <c r="E349" s="602"/>
      <c r="F349" s="601"/>
      <c r="G349" s="515"/>
      <c r="H349" s="603"/>
      <c r="I349" s="25" t="s">
        <v>3491</v>
      </c>
      <c r="J349" s="102">
        <v>18698.3</v>
      </c>
      <c r="K349" s="102">
        <v>3299.7</v>
      </c>
      <c r="L349" s="604"/>
      <c r="M349" s="604"/>
      <c r="N349" s="604"/>
      <c r="O349" s="599"/>
      <c r="P349" s="599"/>
    </row>
    <row r="350" spans="1:16" s="154" customFormat="1" ht="66.75" customHeight="1" x14ac:dyDescent="0.2">
      <c r="A350" s="606"/>
      <c r="B350" s="602"/>
      <c r="C350" s="602"/>
      <c r="D350" s="602"/>
      <c r="E350" s="602"/>
      <c r="F350" s="601"/>
      <c r="G350" s="515"/>
      <c r="H350" s="603"/>
      <c r="I350" s="46" t="s">
        <v>3492</v>
      </c>
      <c r="J350" s="102">
        <v>8882.5</v>
      </c>
      <c r="K350" s="102">
        <v>1567.5</v>
      </c>
      <c r="L350" s="604"/>
      <c r="M350" s="604"/>
      <c r="N350" s="604"/>
      <c r="O350" s="599"/>
      <c r="P350" s="599"/>
    </row>
    <row r="351" spans="1:16" s="154" customFormat="1" ht="68.25" customHeight="1" x14ac:dyDescent="0.2">
      <c r="A351" s="606"/>
      <c r="B351" s="602"/>
      <c r="C351" s="602"/>
      <c r="D351" s="602"/>
      <c r="E351" s="602"/>
      <c r="F351" s="601"/>
      <c r="G351" s="515"/>
      <c r="H351" s="603"/>
      <c r="I351" s="9" t="s">
        <v>3493</v>
      </c>
      <c r="J351" s="102">
        <v>13387.5</v>
      </c>
      <c r="K351" s="102">
        <v>2362.5</v>
      </c>
      <c r="L351" s="604"/>
      <c r="M351" s="604"/>
      <c r="N351" s="604"/>
      <c r="O351" s="599"/>
      <c r="P351" s="599"/>
    </row>
    <row r="352" spans="1:16" s="154" customFormat="1" ht="68.25" customHeight="1" x14ac:dyDescent="0.2">
      <c r="A352" s="606"/>
      <c r="B352" s="602"/>
      <c r="C352" s="602"/>
      <c r="D352" s="602"/>
      <c r="E352" s="602"/>
      <c r="F352" s="601"/>
      <c r="G352" s="515"/>
      <c r="H352" s="603"/>
      <c r="I352" s="9" t="s">
        <v>3494</v>
      </c>
      <c r="J352" s="102">
        <v>14875</v>
      </c>
      <c r="K352" s="102">
        <v>2625</v>
      </c>
      <c r="L352" s="604"/>
      <c r="M352" s="604"/>
      <c r="N352" s="604"/>
      <c r="O352" s="599"/>
      <c r="P352" s="599"/>
    </row>
    <row r="353" spans="1:16" s="154" customFormat="1" ht="84" customHeight="1" x14ac:dyDescent="0.2">
      <c r="A353" s="606"/>
      <c r="B353" s="602"/>
      <c r="C353" s="602"/>
      <c r="D353" s="602"/>
      <c r="E353" s="602"/>
      <c r="F353" s="601"/>
      <c r="G353" s="515"/>
      <c r="H353" s="603"/>
      <c r="I353" s="9" t="s">
        <v>3495</v>
      </c>
      <c r="J353" s="102">
        <v>10266.56</v>
      </c>
      <c r="K353" s="102">
        <v>1811.75</v>
      </c>
      <c r="L353" s="604"/>
      <c r="M353" s="604"/>
      <c r="N353" s="604"/>
      <c r="O353" s="599"/>
      <c r="P353" s="599"/>
    </row>
    <row r="354" spans="1:16" s="154" customFormat="1" ht="65.25" customHeight="1" x14ac:dyDescent="0.2">
      <c r="A354" s="606"/>
      <c r="B354" s="602"/>
      <c r="C354" s="602"/>
      <c r="D354" s="602"/>
      <c r="E354" s="602"/>
      <c r="F354" s="601"/>
      <c r="G354" s="515"/>
      <c r="H354" s="603"/>
      <c r="I354" s="25" t="s">
        <v>3496</v>
      </c>
      <c r="J354" s="102">
        <v>11390</v>
      </c>
      <c r="K354" s="102">
        <v>2010</v>
      </c>
      <c r="L354" s="604"/>
      <c r="M354" s="604"/>
      <c r="N354" s="604"/>
      <c r="O354" s="599"/>
      <c r="P354" s="599"/>
    </row>
    <row r="355" spans="1:16" s="154" customFormat="1" ht="68.25" customHeight="1" x14ac:dyDescent="0.2">
      <c r="A355" s="606"/>
      <c r="B355" s="602"/>
      <c r="C355" s="602"/>
      <c r="D355" s="602"/>
      <c r="E355" s="602"/>
      <c r="F355" s="601"/>
      <c r="G355" s="515"/>
      <c r="H355" s="603"/>
      <c r="I355" s="9" t="s">
        <v>3497</v>
      </c>
      <c r="J355" s="102">
        <v>13387.5</v>
      </c>
      <c r="K355" s="102">
        <v>2362.5</v>
      </c>
      <c r="L355" s="604"/>
      <c r="M355" s="604"/>
      <c r="N355" s="604"/>
      <c r="O355" s="599"/>
      <c r="P355" s="599"/>
    </row>
    <row r="356" spans="1:16" s="154" customFormat="1" ht="78.75" customHeight="1" x14ac:dyDescent="0.2">
      <c r="A356" s="606"/>
      <c r="B356" s="602"/>
      <c r="C356" s="602"/>
      <c r="D356" s="602"/>
      <c r="E356" s="602"/>
      <c r="F356" s="601"/>
      <c r="G356" s="515"/>
      <c r="H356" s="603"/>
      <c r="I356" s="46" t="s">
        <v>3498</v>
      </c>
      <c r="J356" s="102">
        <v>13387.5</v>
      </c>
      <c r="K356" s="102">
        <v>2362.5</v>
      </c>
      <c r="L356" s="604"/>
      <c r="M356" s="604"/>
      <c r="N356" s="604"/>
      <c r="O356" s="599"/>
      <c r="P356" s="599"/>
    </row>
    <row r="357" spans="1:16" s="154" customFormat="1" ht="66.75" customHeight="1" x14ac:dyDescent="0.2">
      <c r="A357" s="606"/>
      <c r="B357" s="602"/>
      <c r="C357" s="602"/>
      <c r="D357" s="602"/>
      <c r="E357" s="602"/>
      <c r="F357" s="601"/>
      <c r="G357" s="516"/>
      <c r="H357" s="603"/>
      <c r="I357" s="9" t="s">
        <v>3499</v>
      </c>
      <c r="J357" s="102">
        <v>13387.5</v>
      </c>
      <c r="K357" s="102">
        <v>2362.5</v>
      </c>
      <c r="L357" s="604"/>
      <c r="M357" s="604"/>
      <c r="N357" s="604"/>
      <c r="O357" s="599"/>
      <c r="P357" s="599"/>
    </row>
    <row r="358" spans="1:16" s="154" customFormat="1" ht="235.5" customHeight="1" x14ac:dyDescent="0.2">
      <c r="A358" s="375">
        <v>127</v>
      </c>
      <c r="B358" s="375" t="s">
        <v>3452</v>
      </c>
      <c r="C358" s="375" t="s">
        <v>3501</v>
      </c>
      <c r="D358" s="375" t="s">
        <v>912</v>
      </c>
      <c r="E358" s="375" t="s">
        <v>3502</v>
      </c>
      <c r="F358" s="387" t="s">
        <v>3503</v>
      </c>
      <c r="G358" s="9" t="s">
        <v>3504</v>
      </c>
      <c r="H358" s="388"/>
      <c r="I358" s="9" t="s">
        <v>3505</v>
      </c>
      <c r="J358" s="102">
        <v>21344.58</v>
      </c>
      <c r="K358" s="102">
        <v>3766.69</v>
      </c>
      <c r="L358" s="103">
        <v>12</v>
      </c>
      <c r="M358" s="102">
        <v>74702.61</v>
      </c>
      <c r="N358" s="102">
        <v>87885.42</v>
      </c>
      <c r="O358" s="389"/>
      <c r="P358" s="385" t="s">
        <v>3511</v>
      </c>
    </row>
    <row r="359" spans="1:16" s="154" customFormat="1" ht="197.25" customHeight="1" x14ac:dyDescent="0.2">
      <c r="A359" s="375">
        <v>128</v>
      </c>
      <c r="B359" s="375" t="s">
        <v>3452</v>
      </c>
      <c r="C359" s="375" t="s">
        <v>3507</v>
      </c>
      <c r="D359" s="375" t="s">
        <v>912</v>
      </c>
      <c r="E359" s="375" t="s">
        <v>3512</v>
      </c>
      <c r="F359" s="387" t="s">
        <v>3506</v>
      </c>
      <c r="G359" s="35" t="s">
        <v>3509</v>
      </c>
      <c r="H359" s="375" t="s">
        <v>3508</v>
      </c>
      <c r="I359" s="35" t="s">
        <v>3509</v>
      </c>
      <c r="J359" s="102">
        <v>169206.95</v>
      </c>
      <c r="K359" s="102">
        <v>29860.05</v>
      </c>
      <c r="L359" s="103">
        <v>12</v>
      </c>
      <c r="M359" s="102">
        <v>323940.95</v>
      </c>
      <c r="N359" s="102">
        <v>442227.5</v>
      </c>
      <c r="O359" s="390"/>
      <c r="P359" s="372" t="s">
        <v>3510</v>
      </c>
    </row>
    <row r="360" spans="1:16" s="154" customFormat="1" ht="41.25" customHeight="1" x14ac:dyDescent="0.2">
      <c r="A360" s="120"/>
      <c r="B360" s="120"/>
      <c r="C360" s="120"/>
      <c r="D360" s="120"/>
      <c r="E360" s="120"/>
      <c r="F360" s="162"/>
      <c r="G360" s="9"/>
      <c r="H360" s="120"/>
      <c r="I360" s="120"/>
      <c r="J360" s="199"/>
      <c r="K360" s="199"/>
      <c r="L360" s="199"/>
      <c r="M360" s="199"/>
      <c r="N360" s="157"/>
      <c r="O360" s="158"/>
      <c r="P360" s="231">
        <f>J17+J18+J19+J20+J21+J22+J23+J24+J25+J26+J27+J28+J29+J30+J31+J32+J33+J34+J35+J36+J50+J51</f>
        <v>5559914.7800000003</v>
      </c>
    </row>
    <row r="361" spans="1:16" x14ac:dyDescent="0.2">
      <c r="A361" s="41"/>
      <c r="B361" s="41"/>
      <c r="C361" s="41"/>
      <c r="E361" s="41"/>
      <c r="F361" s="41"/>
      <c r="G361" s="41"/>
      <c r="H361" s="41"/>
      <c r="I361" s="41"/>
      <c r="J361" s="113">
        <f>SUM(J3:J359)</f>
        <v>35230833.989999995</v>
      </c>
      <c r="K361" s="113">
        <f>SUM(K3:K359)</f>
        <v>6316920.5299999993</v>
      </c>
      <c r="L361" s="41"/>
      <c r="M361" s="112">
        <f>SUM(M3:M359)</f>
        <v>69557174.660000026</v>
      </c>
      <c r="N361" s="113">
        <f>SUM(N3:N359)</f>
        <v>82852476.950000003</v>
      </c>
      <c r="O361" s="48"/>
      <c r="P361" s="232">
        <f>J42+J43</f>
        <v>158254.47</v>
      </c>
    </row>
    <row r="362" spans="1:16" x14ac:dyDescent="0.2">
      <c r="A362" s="41"/>
      <c r="B362" s="41"/>
      <c r="C362" s="41"/>
      <c r="E362" s="41"/>
      <c r="F362" s="41"/>
      <c r="G362" s="41"/>
      <c r="H362" s="41"/>
      <c r="I362" s="41"/>
      <c r="J362" s="41"/>
      <c r="K362" s="41"/>
      <c r="L362" s="41"/>
      <c r="M362" s="41"/>
      <c r="N362" s="41"/>
      <c r="O362" s="48"/>
      <c r="P362" s="232">
        <f>SUM(P360:P361)</f>
        <v>5718169.25</v>
      </c>
    </row>
    <row r="363" spans="1:16" x14ac:dyDescent="0.2">
      <c r="A363" s="41"/>
      <c r="B363" s="41"/>
      <c r="C363" s="41"/>
      <c r="E363" s="41"/>
      <c r="F363" s="41"/>
      <c r="G363" s="41"/>
      <c r="H363" s="41"/>
      <c r="I363" s="41"/>
      <c r="J363" s="41"/>
      <c r="K363" s="41"/>
      <c r="L363" s="41"/>
      <c r="M363" s="41"/>
      <c r="N363" s="41"/>
      <c r="O363" s="48"/>
      <c r="P363" s="48"/>
    </row>
  </sheetData>
  <mergeCells count="1043">
    <mergeCell ref="A335:A336"/>
    <mergeCell ref="B335:B336"/>
    <mergeCell ref="C335:C336"/>
    <mergeCell ref="D335:D336"/>
    <mergeCell ref="E335:E336"/>
    <mergeCell ref="F335:F336"/>
    <mergeCell ref="P335:P336"/>
    <mergeCell ref="O335:O336"/>
    <mergeCell ref="L335:L336"/>
    <mergeCell ref="M335:M336"/>
    <mergeCell ref="N335:N336"/>
    <mergeCell ref="G335:G336"/>
    <mergeCell ref="A267:A269"/>
    <mergeCell ref="L331:L332"/>
    <mergeCell ref="M331:M332"/>
    <mergeCell ref="N331:N332"/>
    <mergeCell ref="H258:H259"/>
    <mergeCell ref="H320:H321"/>
    <mergeCell ref="H262:H264"/>
    <mergeCell ref="I265:I266"/>
    <mergeCell ref="I268:I269"/>
    <mergeCell ref="H271:H272"/>
    <mergeCell ref="I277:I278"/>
    <mergeCell ref="A331:A332"/>
    <mergeCell ref="B331:B332"/>
    <mergeCell ref="C331:C332"/>
    <mergeCell ref="D331:D332"/>
    <mergeCell ref="O331:O332"/>
    <mergeCell ref="P331:P332"/>
    <mergeCell ref="E331:E332"/>
    <mergeCell ref="F331:F332"/>
    <mergeCell ref="G331:G332"/>
    <mergeCell ref="H331:H332"/>
    <mergeCell ref="E308:E309"/>
    <mergeCell ref="F308:F309"/>
    <mergeCell ref="C308:C309"/>
    <mergeCell ref="D308:D309"/>
    <mergeCell ref="G308:G309"/>
    <mergeCell ref="L308:L309"/>
    <mergeCell ref="M308:M309"/>
    <mergeCell ref="N308:N309"/>
    <mergeCell ref="O308:O309"/>
    <mergeCell ref="P308:P309"/>
    <mergeCell ref="A262:A264"/>
    <mergeCell ref="B262:B264"/>
    <mergeCell ref="C262:C264"/>
    <mergeCell ref="D262:D264"/>
    <mergeCell ref="E262:E264"/>
    <mergeCell ref="F262:F264"/>
    <mergeCell ref="G262:G264"/>
    <mergeCell ref="J262:J264"/>
    <mergeCell ref="N267:N269"/>
    <mergeCell ref="O267:O269"/>
    <mergeCell ref="P267:P269"/>
    <mergeCell ref="P271:P272"/>
    <mergeCell ref="O271:O272"/>
    <mergeCell ref="N271:N272"/>
    <mergeCell ref="J267:J269"/>
    <mergeCell ref="K267:K269"/>
    <mergeCell ref="L267:L269"/>
    <mergeCell ref="M267:M269"/>
    <mergeCell ref="H304:H307"/>
    <mergeCell ref="M271:M272"/>
    <mergeCell ref="L271:L272"/>
    <mergeCell ref="K262:K264"/>
    <mergeCell ref="L262:L264"/>
    <mergeCell ref="M262:M264"/>
    <mergeCell ref="N262:N264"/>
    <mergeCell ref="O262:O264"/>
    <mergeCell ref="P262:P264"/>
    <mergeCell ref="P265:P266"/>
    <mergeCell ref="O265:O266"/>
    <mergeCell ref="N265:N266"/>
    <mergeCell ref="M265:M266"/>
    <mergeCell ref="L265:L266"/>
    <mergeCell ref="K265:K266"/>
    <mergeCell ref="C265:C266"/>
    <mergeCell ref="B265:B266"/>
    <mergeCell ref="A265:A266"/>
    <mergeCell ref="J265:J266"/>
    <mergeCell ref="G265:G266"/>
    <mergeCell ref="F265:F266"/>
    <mergeCell ref="E265:E266"/>
    <mergeCell ref="D265:D266"/>
    <mergeCell ref="B242:B249"/>
    <mergeCell ref="A242:A249"/>
    <mergeCell ref="G242:G249"/>
    <mergeCell ref="N242:N249"/>
    <mergeCell ref="O242:O249"/>
    <mergeCell ref="P242:P249"/>
    <mergeCell ref="A250:A253"/>
    <mergeCell ref="B250:B253"/>
    <mergeCell ref="C250:C253"/>
    <mergeCell ref="D250:D253"/>
    <mergeCell ref="E250:E253"/>
    <mergeCell ref="F250:F253"/>
    <mergeCell ref="M242:M249"/>
    <mergeCell ref="P250:P253"/>
    <mergeCell ref="A254:A259"/>
    <mergeCell ref="B254:B259"/>
    <mergeCell ref="C254:C259"/>
    <mergeCell ref="D254:D259"/>
    <mergeCell ref="E254:E259"/>
    <mergeCell ref="F254:F259"/>
    <mergeCell ref="G254:G259"/>
    <mergeCell ref="K254:K259"/>
    <mergeCell ref="L254:L259"/>
    <mergeCell ref="M254:M259"/>
    <mergeCell ref="N254:N259"/>
    <mergeCell ref="O254:O259"/>
    <mergeCell ref="M250:M253"/>
    <mergeCell ref="N250:N253"/>
    <mergeCell ref="O250:O253"/>
    <mergeCell ref="P254:P259"/>
    <mergeCell ref="J254:J259"/>
    <mergeCell ref="E223:E226"/>
    <mergeCell ref="D212:D222"/>
    <mergeCell ref="C212:C222"/>
    <mergeCell ref="G223:G226"/>
    <mergeCell ref="F223:F226"/>
    <mergeCell ref="J242:J249"/>
    <mergeCell ref="K242:K249"/>
    <mergeCell ref="L242:L249"/>
    <mergeCell ref="F242:F249"/>
    <mergeCell ref="G250:G253"/>
    <mergeCell ref="J250:J253"/>
    <mergeCell ref="K250:K253"/>
    <mergeCell ref="L250:L253"/>
    <mergeCell ref="H248:H249"/>
    <mergeCell ref="H252:H253"/>
    <mergeCell ref="E242:E249"/>
    <mergeCell ref="D242:D249"/>
    <mergeCell ref="C242:C249"/>
    <mergeCell ref="K227:K230"/>
    <mergeCell ref="J227:J230"/>
    <mergeCell ref="L223:L226"/>
    <mergeCell ref="J225:J226"/>
    <mergeCell ref="K225:K226"/>
    <mergeCell ref="H224:H226"/>
    <mergeCell ref="F235:F238"/>
    <mergeCell ref="H227:H230"/>
    <mergeCell ref="D227:D230"/>
    <mergeCell ref="C231:C234"/>
    <mergeCell ref="D231:D234"/>
    <mergeCell ref="P207:P211"/>
    <mergeCell ref="J209:J210"/>
    <mergeCell ref="A199:A202"/>
    <mergeCell ref="B199:B202"/>
    <mergeCell ref="C199:C202"/>
    <mergeCell ref="D199:D202"/>
    <mergeCell ref="D203:D206"/>
    <mergeCell ref="E203:E206"/>
    <mergeCell ref="A207:A211"/>
    <mergeCell ref="B207:B211"/>
    <mergeCell ref="C207:C211"/>
    <mergeCell ref="D207:D211"/>
    <mergeCell ref="P223:P226"/>
    <mergeCell ref="I203:I206"/>
    <mergeCell ref="J203:J206"/>
    <mergeCell ref="O203:O206"/>
    <mergeCell ref="P203:P206"/>
    <mergeCell ref="M207:M211"/>
    <mergeCell ref="A203:A206"/>
    <mergeCell ref="B203:B206"/>
    <mergeCell ref="C203:C206"/>
    <mergeCell ref="N223:N226"/>
    <mergeCell ref="N212:N222"/>
    <mergeCell ref="B212:B222"/>
    <mergeCell ref="A212:A222"/>
    <mergeCell ref="H217:H222"/>
    <mergeCell ref="G212:G222"/>
    <mergeCell ref="F212:F222"/>
    <mergeCell ref="P212:P222"/>
    <mergeCell ref="A223:A226"/>
    <mergeCell ref="B223:B226"/>
    <mergeCell ref="C223:C226"/>
    <mergeCell ref="P193:P198"/>
    <mergeCell ref="P199:P202"/>
    <mergeCell ref="N199:N202"/>
    <mergeCell ref="O199:O202"/>
    <mergeCell ref="N193:N198"/>
    <mergeCell ref="O193:O198"/>
    <mergeCell ref="E193:E198"/>
    <mergeCell ref="F193:F198"/>
    <mergeCell ref="G193:G198"/>
    <mergeCell ref="F203:F206"/>
    <mergeCell ref="G203:G206"/>
    <mergeCell ref="G199:G202"/>
    <mergeCell ref="E199:E202"/>
    <mergeCell ref="N203:N206"/>
    <mergeCell ref="L203:L206"/>
    <mergeCell ref="M193:M198"/>
    <mergeCell ref="L199:L202"/>
    <mergeCell ref="L193:L198"/>
    <mergeCell ref="J201:J202"/>
    <mergeCell ref="K201:K202"/>
    <mergeCell ref="P168:P179"/>
    <mergeCell ref="A180:A183"/>
    <mergeCell ref="B180:B183"/>
    <mergeCell ref="C180:C183"/>
    <mergeCell ref="D180:D183"/>
    <mergeCell ref="E180:E183"/>
    <mergeCell ref="N180:N183"/>
    <mergeCell ref="O180:O183"/>
    <mergeCell ref="P180:P183"/>
    <mergeCell ref="G180:G183"/>
    <mergeCell ref="O184:O192"/>
    <mergeCell ref="P184:P192"/>
    <mergeCell ref="E184:E192"/>
    <mergeCell ref="F184:F192"/>
    <mergeCell ref="G184:G192"/>
    <mergeCell ref="L184:L192"/>
    <mergeCell ref="H189:H192"/>
    <mergeCell ref="M184:M192"/>
    <mergeCell ref="N184:N192"/>
    <mergeCell ref="A184:A192"/>
    <mergeCell ref="B184:B192"/>
    <mergeCell ref="C184:C192"/>
    <mergeCell ref="D184:D192"/>
    <mergeCell ref="H180:H183"/>
    <mergeCell ref="O168:O179"/>
    <mergeCell ref="N168:N179"/>
    <mergeCell ref="N62:N63"/>
    <mergeCell ref="N64:N65"/>
    <mergeCell ref="M50:M51"/>
    <mergeCell ref="G60:G61"/>
    <mergeCell ref="G50:G51"/>
    <mergeCell ref="A168:A179"/>
    <mergeCell ref="M180:M183"/>
    <mergeCell ref="E168:E179"/>
    <mergeCell ref="D168:D179"/>
    <mergeCell ref="H171:H179"/>
    <mergeCell ref="G168:G179"/>
    <mergeCell ref="I180:I183"/>
    <mergeCell ref="B168:B179"/>
    <mergeCell ref="F168:F179"/>
    <mergeCell ref="F180:F183"/>
    <mergeCell ref="C168:C179"/>
    <mergeCell ref="L79:L84"/>
    <mergeCell ref="G92:G94"/>
    <mergeCell ref="L92:L94"/>
    <mergeCell ref="M79:M84"/>
    <mergeCell ref="M92:M94"/>
    <mergeCell ref="G79:G84"/>
    <mergeCell ref="H79:H80"/>
    <mergeCell ref="M168:M179"/>
    <mergeCell ref="L74:L77"/>
    <mergeCell ref="M74:M77"/>
    <mergeCell ref="L168:L179"/>
    <mergeCell ref="I101:I103"/>
    <mergeCell ref="J142:J145"/>
    <mergeCell ref="F67:F68"/>
    <mergeCell ref="A60:A61"/>
    <mergeCell ref="C95:C97"/>
    <mergeCell ref="E20:E25"/>
    <mergeCell ref="E39:E41"/>
    <mergeCell ref="C39:C41"/>
    <mergeCell ref="D46:D47"/>
    <mergeCell ref="O85:O87"/>
    <mergeCell ref="O79:O84"/>
    <mergeCell ref="L85:L87"/>
    <mergeCell ref="N79:N84"/>
    <mergeCell ref="H50:H51"/>
    <mergeCell ref="O44:O45"/>
    <mergeCell ref="N50:N51"/>
    <mergeCell ref="O46:O47"/>
    <mergeCell ref="O39:O41"/>
    <mergeCell ref="G44:G45"/>
    <mergeCell ref="O74:O77"/>
    <mergeCell ref="H74:H77"/>
    <mergeCell ref="G74:G77"/>
    <mergeCell ref="H66:H68"/>
    <mergeCell ref="M64:M65"/>
    <mergeCell ref="K64:K65"/>
    <mergeCell ref="L60:L61"/>
    <mergeCell ref="L50:L51"/>
    <mergeCell ref="J64:J65"/>
    <mergeCell ref="L69:L70"/>
    <mergeCell ref="G62:G63"/>
    <mergeCell ref="I64:I65"/>
    <mergeCell ref="L64:L65"/>
    <mergeCell ref="M60:M61"/>
    <mergeCell ref="G64:G65"/>
    <mergeCell ref="H60:H61"/>
    <mergeCell ref="G69:G70"/>
    <mergeCell ref="G66:G68"/>
    <mergeCell ref="H5:H6"/>
    <mergeCell ref="H20:H25"/>
    <mergeCell ref="M26:M36"/>
    <mergeCell ref="M20:M25"/>
    <mergeCell ref="L26:L36"/>
    <mergeCell ref="H42:H43"/>
    <mergeCell ref="M5:M6"/>
    <mergeCell ref="N46:N47"/>
    <mergeCell ref="P46:P47"/>
    <mergeCell ref="A7:A15"/>
    <mergeCell ref="C7:C15"/>
    <mergeCell ref="A26:A36"/>
    <mergeCell ref="B46:B47"/>
    <mergeCell ref="C42:C43"/>
    <mergeCell ref="D39:D41"/>
    <mergeCell ref="D42:D43"/>
    <mergeCell ref="A42:A43"/>
    <mergeCell ref="A44:A45"/>
    <mergeCell ref="B7:B15"/>
    <mergeCell ref="D7:D15"/>
    <mergeCell ref="D20:D25"/>
    <mergeCell ref="N26:N36"/>
    <mergeCell ref="G7:G15"/>
    <mergeCell ref="G26:G36"/>
    <mergeCell ref="N7:N15"/>
    <mergeCell ref="L7:L15"/>
    <mergeCell ref="H7:H15"/>
    <mergeCell ref="D26:D36"/>
    <mergeCell ref="L20:L25"/>
    <mergeCell ref="N44:N45"/>
    <mergeCell ref="L39:L41"/>
    <mergeCell ref="L42:L43"/>
    <mergeCell ref="H1:H2"/>
    <mergeCell ref="L1:L2"/>
    <mergeCell ref="E1:E2"/>
    <mergeCell ref="H3:H4"/>
    <mergeCell ref="D5:D6"/>
    <mergeCell ref="P5:P6"/>
    <mergeCell ref="M3:M4"/>
    <mergeCell ref="K3:K4"/>
    <mergeCell ref="L3:L4"/>
    <mergeCell ref="O3:O4"/>
    <mergeCell ref="N5:N6"/>
    <mergeCell ref="O5:O6"/>
    <mergeCell ref="P44:P45"/>
    <mergeCell ref="O42:O43"/>
    <mergeCell ref="P42:P43"/>
    <mergeCell ref="P39:P41"/>
    <mergeCell ref="P20:P25"/>
    <mergeCell ref="O26:O36"/>
    <mergeCell ref="O7:O15"/>
    <mergeCell ref="O20:O25"/>
    <mergeCell ref="P1:P2"/>
    <mergeCell ref="O1:O2"/>
    <mergeCell ref="P7:P15"/>
    <mergeCell ref="P26:P36"/>
    <mergeCell ref="P3:P4"/>
    <mergeCell ref="H39:H41"/>
    <mergeCell ref="I44:I45"/>
    <mergeCell ref="N3:N4"/>
    <mergeCell ref="I5:I6"/>
    <mergeCell ref="M39:M41"/>
    <mergeCell ref="J44:J45"/>
    <mergeCell ref="N20:N25"/>
    <mergeCell ref="P64:P65"/>
    <mergeCell ref="P62:P63"/>
    <mergeCell ref="O50:O51"/>
    <mergeCell ref="O64:O65"/>
    <mergeCell ref="P50:P51"/>
    <mergeCell ref="P60:P61"/>
    <mergeCell ref="O60:O61"/>
    <mergeCell ref="A5:A6"/>
    <mergeCell ref="B5:B6"/>
    <mergeCell ref="C5:C6"/>
    <mergeCell ref="A1:A2"/>
    <mergeCell ref="C1:C2"/>
    <mergeCell ref="A3:A4"/>
    <mergeCell ref="C3:C4"/>
    <mergeCell ref="B1:B2"/>
    <mergeCell ref="B3:B4"/>
    <mergeCell ref="J3:J4"/>
    <mergeCell ref="G5:G6"/>
    <mergeCell ref="I1:I2"/>
    <mergeCell ref="J5:J6"/>
    <mergeCell ref="M1:N1"/>
    <mergeCell ref="E5:E6"/>
    <mergeCell ref="G3:G4"/>
    <mergeCell ref="G1:G2"/>
    <mergeCell ref="I3:I4"/>
    <mergeCell ref="E3:E4"/>
    <mergeCell ref="K5:K6"/>
    <mergeCell ref="L5:L6"/>
    <mergeCell ref="D1:D2"/>
    <mergeCell ref="F1:F2"/>
    <mergeCell ref="D3:D4"/>
    <mergeCell ref="J1:K1"/>
    <mergeCell ref="N66:N68"/>
    <mergeCell ref="E69:E70"/>
    <mergeCell ref="D69:D70"/>
    <mergeCell ref="D66:D68"/>
    <mergeCell ref="N69:N70"/>
    <mergeCell ref="E66:E68"/>
    <mergeCell ref="O62:O63"/>
    <mergeCell ref="L66:L68"/>
    <mergeCell ref="O66:O68"/>
    <mergeCell ref="M66:M68"/>
    <mergeCell ref="G20:G25"/>
    <mergeCell ref="E7:E15"/>
    <mergeCell ref="G39:G41"/>
    <mergeCell ref="G42:G43"/>
    <mergeCell ref="G46:G47"/>
    <mergeCell ref="E42:E43"/>
    <mergeCell ref="E44:E45"/>
    <mergeCell ref="E26:E36"/>
    <mergeCell ref="M44:M45"/>
    <mergeCell ref="M62:M63"/>
    <mergeCell ref="M42:M43"/>
    <mergeCell ref="K44:K45"/>
    <mergeCell ref="L62:L63"/>
    <mergeCell ref="M69:M70"/>
    <mergeCell ref="H46:H47"/>
    <mergeCell ref="M7:M15"/>
    <mergeCell ref="H26:H36"/>
    <mergeCell ref="L46:L47"/>
    <mergeCell ref="M46:M47"/>
    <mergeCell ref="L44:L45"/>
    <mergeCell ref="N42:N43"/>
    <mergeCell ref="N39:N41"/>
    <mergeCell ref="N92:N94"/>
    <mergeCell ref="N60:N61"/>
    <mergeCell ref="H69:H70"/>
    <mergeCell ref="F60:F61"/>
    <mergeCell ref="E64:E65"/>
    <mergeCell ref="E74:E77"/>
    <mergeCell ref="D79:D84"/>
    <mergeCell ref="E50:E51"/>
    <mergeCell ref="B50:B51"/>
    <mergeCell ref="E62:E63"/>
    <mergeCell ref="E60:E61"/>
    <mergeCell ref="E46:E47"/>
    <mergeCell ref="D60:D61"/>
    <mergeCell ref="P85:P87"/>
    <mergeCell ref="P92:P94"/>
    <mergeCell ref="O92:O94"/>
    <mergeCell ref="B79:B84"/>
    <mergeCell ref="C79:C84"/>
    <mergeCell ref="B85:B87"/>
    <mergeCell ref="B74:B77"/>
    <mergeCell ref="C66:C68"/>
    <mergeCell ref="B66:B68"/>
    <mergeCell ref="C69:C70"/>
    <mergeCell ref="P79:P84"/>
    <mergeCell ref="N85:N87"/>
    <mergeCell ref="M85:M87"/>
    <mergeCell ref="P74:P77"/>
    <mergeCell ref="N74:N77"/>
    <mergeCell ref="P69:P70"/>
    <mergeCell ref="O69:O70"/>
    <mergeCell ref="C62:C63"/>
    <mergeCell ref="P66:P68"/>
    <mergeCell ref="A20:A25"/>
    <mergeCell ref="C20:C25"/>
    <mergeCell ref="B26:B36"/>
    <mergeCell ref="C26:C36"/>
    <mergeCell ref="A50:A51"/>
    <mergeCell ref="C50:C51"/>
    <mergeCell ref="A39:A41"/>
    <mergeCell ref="A46:A47"/>
    <mergeCell ref="A64:A65"/>
    <mergeCell ref="C64:C65"/>
    <mergeCell ref="B64:B65"/>
    <mergeCell ref="B69:B70"/>
    <mergeCell ref="B60:B61"/>
    <mergeCell ref="B62:B63"/>
    <mergeCell ref="D64:D65"/>
    <mergeCell ref="C46:C47"/>
    <mergeCell ref="B42:B43"/>
    <mergeCell ref="B44:B45"/>
    <mergeCell ref="C44:C45"/>
    <mergeCell ref="B39:B41"/>
    <mergeCell ref="A62:A63"/>
    <mergeCell ref="A66:A68"/>
    <mergeCell ref="A69:A70"/>
    <mergeCell ref="B20:B25"/>
    <mergeCell ref="D44:D45"/>
    <mergeCell ref="D62:D63"/>
    <mergeCell ref="C60:C61"/>
    <mergeCell ref="D50:D51"/>
    <mergeCell ref="C98:C100"/>
    <mergeCell ref="D98:D100"/>
    <mergeCell ref="E95:E97"/>
    <mergeCell ref="F95:F97"/>
    <mergeCell ref="K95:K97"/>
    <mergeCell ref="D95:D97"/>
    <mergeCell ref="A74:A77"/>
    <mergeCell ref="B92:B94"/>
    <mergeCell ref="A79:A84"/>
    <mergeCell ref="A95:A97"/>
    <mergeCell ref="B95:B97"/>
    <mergeCell ref="A92:A94"/>
    <mergeCell ref="F62:F63"/>
    <mergeCell ref="E79:E84"/>
    <mergeCell ref="C92:C94"/>
    <mergeCell ref="E85:E87"/>
    <mergeCell ref="D92:D94"/>
    <mergeCell ref="E92:E94"/>
    <mergeCell ref="H98:H100"/>
    <mergeCell ref="F79:F84"/>
    <mergeCell ref="G85:G87"/>
    <mergeCell ref="A85:A87"/>
    <mergeCell ref="C74:C77"/>
    <mergeCell ref="D85:D87"/>
    <mergeCell ref="C85:C87"/>
    <mergeCell ref="D74:D77"/>
    <mergeCell ref="F92:F94"/>
    <mergeCell ref="F85:F87"/>
    <mergeCell ref="J98:J100"/>
    <mergeCell ref="K98:K100"/>
    <mergeCell ref="J101:J103"/>
    <mergeCell ref="G101:G103"/>
    <mergeCell ref="N98:N100"/>
    <mergeCell ref="P101:P103"/>
    <mergeCell ref="O98:O100"/>
    <mergeCell ref="M98:M100"/>
    <mergeCell ref="O101:O103"/>
    <mergeCell ref="P95:P97"/>
    <mergeCell ref="O95:O97"/>
    <mergeCell ref="N95:N97"/>
    <mergeCell ref="M95:M97"/>
    <mergeCell ref="M101:M103"/>
    <mergeCell ref="N101:N103"/>
    <mergeCell ref="E98:E100"/>
    <mergeCell ref="F98:F100"/>
    <mergeCell ref="G95:G97"/>
    <mergeCell ref="L95:L97"/>
    <mergeCell ref="I95:I97"/>
    <mergeCell ref="H95:H97"/>
    <mergeCell ref="J95:J97"/>
    <mergeCell ref="I98:I100"/>
    <mergeCell ref="L98:L100"/>
    <mergeCell ref="O104:O107"/>
    <mergeCell ref="P104:P107"/>
    <mergeCell ref="O113:O116"/>
    <mergeCell ref="O108:O112"/>
    <mergeCell ref="L113:L116"/>
    <mergeCell ref="L108:L112"/>
    <mergeCell ref="M104:M107"/>
    <mergeCell ref="N104:N107"/>
    <mergeCell ref="D108:D112"/>
    <mergeCell ref="I113:I116"/>
    <mergeCell ref="J108:J111"/>
    <mergeCell ref="L104:L107"/>
    <mergeCell ref="F101:F103"/>
    <mergeCell ref="H101:H103"/>
    <mergeCell ref="K101:K103"/>
    <mergeCell ref="L101:L103"/>
    <mergeCell ref="A98:A100"/>
    <mergeCell ref="B98:B100"/>
    <mergeCell ref="A104:A107"/>
    <mergeCell ref="G104:G107"/>
    <mergeCell ref="F104:F107"/>
    <mergeCell ref="E104:E107"/>
    <mergeCell ref="B104:B107"/>
    <mergeCell ref="D104:D107"/>
    <mergeCell ref="C104:C107"/>
    <mergeCell ref="A101:A103"/>
    <mergeCell ref="B101:B103"/>
    <mergeCell ref="C101:C103"/>
    <mergeCell ref="D101:D103"/>
    <mergeCell ref="E101:E103"/>
    <mergeCell ref="P98:P100"/>
    <mergeCell ref="G98:G100"/>
    <mergeCell ref="A117:A120"/>
    <mergeCell ref="B117:B120"/>
    <mergeCell ref="C117:C120"/>
    <mergeCell ref="D117:D120"/>
    <mergeCell ref="A121:A124"/>
    <mergeCell ref="B121:B124"/>
    <mergeCell ref="C121:C124"/>
    <mergeCell ref="D121:D124"/>
    <mergeCell ref="E117:E120"/>
    <mergeCell ref="F117:F120"/>
    <mergeCell ref="J113:J116"/>
    <mergeCell ref="H104:H107"/>
    <mergeCell ref="G117:G120"/>
    <mergeCell ref="H117:H120"/>
    <mergeCell ref="E113:E116"/>
    <mergeCell ref="E108:E112"/>
    <mergeCell ref="H113:H116"/>
    <mergeCell ref="F113:F116"/>
    <mergeCell ref="A108:A112"/>
    <mergeCell ref="A113:A116"/>
    <mergeCell ref="B113:B116"/>
    <mergeCell ref="C113:C116"/>
    <mergeCell ref="D113:D116"/>
    <mergeCell ref="P117:P120"/>
    <mergeCell ref="I117:I120"/>
    <mergeCell ref="J117:J120"/>
    <mergeCell ref="K117:K120"/>
    <mergeCell ref="N117:N120"/>
    <mergeCell ref="O117:O120"/>
    <mergeCell ref="M117:M120"/>
    <mergeCell ref="L117:L120"/>
    <mergeCell ref="P121:P124"/>
    <mergeCell ref="E121:E124"/>
    <mergeCell ref="O121:O124"/>
    <mergeCell ref="M121:M124"/>
    <mergeCell ref="L121:L124"/>
    <mergeCell ref="J121:J124"/>
    <mergeCell ref="F121:F124"/>
    <mergeCell ref="N121:N124"/>
    <mergeCell ref="I121:I124"/>
    <mergeCell ref="K121:K124"/>
    <mergeCell ref="G121:G124"/>
    <mergeCell ref="H121:H124"/>
    <mergeCell ref="H129:H132"/>
    <mergeCell ref="I129:I132"/>
    <mergeCell ref="J133:J136"/>
    <mergeCell ref="G133:G136"/>
    <mergeCell ref="P129:P132"/>
    <mergeCell ref="J129:J132"/>
    <mergeCell ref="K129:K132"/>
    <mergeCell ref="M125:M128"/>
    <mergeCell ref="L129:L132"/>
    <mergeCell ref="P125:P128"/>
    <mergeCell ref="O125:O128"/>
    <mergeCell ref="L125:L128"/>
    <mergeCell ref="N125:N128"/>
    <mergeCell ref="J126:J128"/>
    <mergeCell ref="M129:M132"/>
    <mergeCell ref="G129:G132"/>
    <mergeCell ref="I126:I128"/>
    <mergeCell ref="G125:G128"/>
    <mergeCell ref="H125:H128"/>
    <mergeCell ref="K126:K128"/>
    <mergeCell ref="A129:A132"/>
    <mergeCell ref="B129:B132"/>
    <mergeCell ref="C129:C132"/>
    <mergeCell ref="D129:D132"/>
    <mergeCell ref="C142:C145"/>
    <mergeCell ref="D142:D145"/>
    <mergeCell ref="A137:A141"/>
    <mergeCell ref="A133:A136"/>
    <mergeCell ref="D137:D141"/>
    <mergeCell ref="B133:B136"/>
    <mergeCell ref="C133:C136"/>
    <mergeCell ref="D133:D136"/>
    <mergeCell ref="E133:E136"/>
    <mergeCell ref="O129:O132"/>
    <mergeCell ref="N129:N132"/>
    <mergeCell ref="M133:M136"/>
    <mergeCell ref="A125:A128"/>
    <mergeCell ref="B125:B128"/>
    <mergeCell ref="C125:C128"/>
    <mergeCell ref="D125:D128"/>
    <mergeCell ref="F129:F132"/>
    <mergeCell ref="E125:E128"/>
    <mergeCell ref="F125:F128"/>
    <mergeCell ref="E129:E132"/>
    <mergeCell ref="I133:I136"/>
    <mergeCell ref="F142:F145"/>
    <mergeCell ref="F133:F136"/>
    <mergeCell ref="I142:I145"/>
    <mergeCell ref="G142:G145"/>
    <mergeCell ref="L133:L136"/>
    <mergeCell ref="F137:F141"/>
    <mergeCell ref="H139:H141"/>
    <mergeCell ref="H142:H145"/>
    <mergeCell ref="M137:M141"/>
    <mergeCell ref="P133:P136"/>
    <mergeCell ref="N137:N141"/>
    <mergeCell ref="P137:P141"/>
    <mergeCell ref="O137:O141"/>
    <mergeCell ref="O133:O136"/>
    <mergeCell ref="N133:N136"/>
    <mergeCell ref="G137:G141"/>
    <mergeCell ref="J151:J153"/>
    <mergeCell ref="E150:E153"/>
    <mergeCell ref="H151:H153"/>
    <mergeCell ref="I151:I153"/>
    <mergeCell ref="G150:G153"/>
    <mergeCell ref="F150:F153"/>
    <mergeCell ref="K142:K145"/>
    <mergeCell ref="L142:L145"/>
    <mergeCell ref="L150:L153"/>
    <mergeCell ref="K146:K149"/>
    <mergeCell ref="L146:L149"/>
    <mergeCell ref="K151:K153"/>
    <mergeCell ref="F146:F149"/>
    <mergeCell ref="P150:P153"/>
    <mergeCell ref="N150:N153"/>
    <mergeCell ref="M146:M149"/>
    <mergeCell ref="M142:M145"/>
    <mergeCell ref="K133:K136"/>
    <mergeCell ref="H133:H136"/>
    <mergeCell ref="B137:B141"/>
    <mergeCell ref="A142:A145"/>
    <mergeCell ref="B142:B145"/>
    <mergeCell ref="C137:C141"/>
    <mergeCell ref="A146:A149"/>
    <mergeCell ref="B146:B149"/>
    <mergeCell ref="C146:C149"/>
    <mergeCell ref="D146:D149"/>
    <mergeCell ref="G146:G149"/>
    <mergeCell ref="E146:E149"/>
    <mergeCell ref="J146:J149"/>
    <mergeCell ref="H146:H149"/>
    <mergeCell ref="I146:I149"/>
    <mergeCell ref="E142:E145"/>
    <mergeCell ref="E137:E141"/>
    <mergeCell ref="L137:L141"/>
    <mergeCell ref="P164:P167"/>
    <mergeCell ref="N164:N167"/>
    <mergeCell ref="O164:O167"/>
    <mergeCell ref="M150:M153"/>
    <mergeCell ref="M164:M167"/>
    <mergeCell ref="O150:O153"/>
    <mergeCell ref="O154:O157"/>
    <mergeCell ref="M154:M157"/>
    <mergeCell ref="P158:P163"/>
    <mergeCell ref="N158:N163"/>
    <mergeCell ref="N142:N145"/>
    <mergeCell ref="O142:O145"/>
    <mergeCell ref="P146:P149"/>
    <mergeCell ref="P142:P145"/>
    <mergeCell ref="N146:N149"/>
    <mergeCell ref="O146:O149"/>
    <mergeCell ref="J154:J157"/>
    <mergeCell ref="A154:A157"/>
    <mergeCell ref="B154:B157"/>
    <mergeCell ref="C154:C157"/>
    <mergeCell ref="D154:D157"/>
    <mergeCell ref="H154:H157"/>
    <mergeCell ref="I154:I157"/>
    <mergeCell ref="E154:E157"/>
    <mergeCell ref="F154:F157"/>
    <mergeCell ref="G154:G157"/>
    <mergeCell ref="O158:O163"/>
    <mergeCell ref="M158:M163"/>
    <mergeCell ref="P154:P157"/>
    <mergeCell ref="N154:N157"/>
    <mergeCell ref="K154:K157"/>
    <mergeCell ref="L154:L157"/>
    <mergeCell ref="L158:L163"/>
    <mergeCell ref="K209:K210"/>
    <mergeCell ref="I209:I210"/>
    <mergeCell ref="J180:J183"/>
    <mergeCell ref="I164:I167"/>
    <mergeCell ref="G164:G167"/>
    <mergeCell ref="H164:H167"/>
    <mergeCell ref="K203:K206"/>
    <mergeCell ref="H195:H198"/>
    <mergeCell ref="K180:K183"/>
    <mergeCell ref="I201:I202"/>
    <mergeCell ref="H199:H202"/>
    <mergeCell ref="M199:M202"/>
    <mergeCell ref="M203:M206"/>
    <mergeCell ref="L212:L222"/>
    <mergeCell ref="L207:L211"/>
    <mergeCell ref="J164:J167"/>
    <mergeCell ref="M212:M222"/>
    <mergeCell ref="K164:K167"/>
    <mergeCell ref="L164:L167"/>
    <mergeCell ref="L180:L183"/>
    <mergeCell ref="K113:K116"/>
    <mergeCell ref="H108:H112"/>
    <mergeCell ref="H231:H234"/>
    <mergeCell ref="B108:B112"/>
    <mergeCell ref="F108:F112"/>
    <mergeCell ref="G108:G112"/>
    <mergeCell ref="G113:G116"/>
    <mergeCell ref="C108:C112"/>
    <mergeCell ref="A235:A238"/>
    <mergeCell ref="B235:B238"/>
    <mergeCell ref="C235:C238"/>
    <mergeCell ref="D235:D238"/>
    <mergeCell ref="L235:L238"/>
    <mergeCell ref="J235:J238"/>
    <mergeCell ref="G235:G238"/>
    <mergeCell ref="I235:I238"/>
    <mergeCell ref="H235:H238"/>
    <mergeCell ref="E235:E238"/>
    <mergeCell ref="A227:A230"/>
    <mergeCell ref="A231:A234"/>
    <mergeCell ref="B231:B234"/>
    <mergeCell ref="G231:G234"/>
    <mergeCell ref="E231:E234"/>
    <mergeCell ref="B227:B230"/>
    <mergeCell ref="C227:C230"/>
    <mergeCell ref="L231:L234"/>
    <mergeCell ref="I231:I232"/>
    <mergeCell ref="E207:E211"/>
    <mergeCell ref="E212:E222"/>
    <mergeCell ref="I225:I226"/>
    <mergeCell ref="F231:F234"/>
    <mergeCell ref="I233:I234"/>
    <mergeCell ref="P235:P238"/>
    <mergeCell ref="O235:O238"/>
    <mergeCell ref="K235:K238"/>
    <mergeCell ref="M108:M112"/>
    <mergeCell ref="N108:N112"/>
    <mergeCell ref="O231:O234"/>
    <mergeCell ref="P227:P230"/>
    <mergeCell ref="M231:M234"/>
    <mergeCell ref="N235:N238"/>
    <mergeCell ref="P231:P234"/>
    <mergeCell ref="N231:N234"/>
    <mergeCell ref="I108:I111"/>
    <mergeCell ref="P113:P116"/>
    <mergeCell ref="P108:P112"/>
    <mergeCell ref="M113:M116"/>
    <mergeCell ref="N113:N116"/>
    <mergeCell ref="K108:K111"/>
    <mergeCell ref="J231:J232"/>
    <mergeCell ref="K231:K232"/>
    <mergeCell ref="N227:N230"/>
    <mergeCell ref="M235:M238"/>
    <mergeCell ref="O223:O226"/>
    <mergeCell ref="O212:O222"/>
    <mergeCell ref="N207:N211"/>
    <mergeCell ref="O207:O211"/>
    <mergeCell ref="M223:M226"/>
    <mergeCell ref="O227:O230"/>
    <mergeCell ref="L227:L230"/>
    <mergeCell ref="I227:I230"/>
    <mergeCell ref="M227:M230"/>
    <mergeCell ref="J233:J234"/>
    <mergeCell ref="K233:K234"/>
    <mergeCell ref="B287:B291"/>
    <mergeCell ref="D164:D167"/>
    <mergeCell ref="E164:E167"/>
    <mergeCell ref="H203:H206"/>
    <mergeCell ref="F199:F202"/>
    <mergeCell ref="F164:F167"/>
    <mergeCell ref="D158:D163"/>
    <mergeCell ref="E158:E163"/>
    <mergeCell ref="H160:H163"/>
    <mergeCell ref="G158:G163"/>
    <mergeCell ref="F158:F163"/>
    <mergeCell ref="F207:F211"/>
    <mergeCell ref="H208:H211"/>
    <mergeCell ref="E227:E230"/>
    <mergeCell ref="G227:G230"/>
    <mergeCell ref="F227:F230"/>
    <mergeCell ref="A150:A153"/>
    <mergeCell ref="B150:B153"/>
    <mergeCell ref="A158:A163"/>
    <mergeCell ref="A164:A167"/>
    <mergeCell ref="B164:B167"/>
    <mergeCell ref="C164:C167"/>
    <mergeCell ref="C158:C163"/>
    <mergeCell ref="G207:G211"/>
    <mergeCell ref="B158:B163"/>
    <mergeCell ref="C150:C153"/>
    <mergeCell ref="D150:D153"/>
    <mergeCell ref="A193:A198"/>
    <mergeCell ref="B193:B198"/>
    <mergeCell ref="C193:C198"/>
    <mergeCell ref="D193:D198"/>
    <mergeCell ref="D223:D226"/>
    <mergeCell ref="J279:J280"/>
    <mergeCell ref="K271:K272"/>
    <mergeCell ref="J271:J272"/>
    <mergeCell ref="M281:M284"/>
    <mergeCell ref="B267:B269"/>
    <mergeCell ref="C267:C269"/>
    <mergeCell ref="D267:D269"/>
    <mergeCell ref="E267:E269"/>
    <mergeCell ref="F267:F269"/>
    <mergeCell ref="G267:G269"/>
    <mergeCell ref="H297:H299"/>
    <mergeCell ref="E277:E278"/>
    <mergeCell ref="D277:D278"/>
    <mergeCell ref="C277:C278"/>
    <mergeCell ref="B277:B278"/>
    <mergeCell ref="A277:A278"/>
    <mergeCell ref="A279:A280"/>
    <mergeCell ref="B279:B280"/>
    <mergeCell ref="C279:C280"/>
    <mergeCell ref="D279:D280"/>
    <mergeCell ref="E279:E280"/>
    <mergeCell ref="A271:A272"/>
    <mergeCell ref="A281:A284"/>
    <mergeCell ref="A285:A286"/>
    <mergeCell ref="B285:B286"/>
    <mergeCell ref="C285:C286"/>
    <mergeCell ref="D285:D286"/>
    <mergeCell ref="K279:K280"/>
    <mergeCell ref="L279:L280"/>
    <mergeCell ref="M279:M280"/>
    <mergeCell ref="M285:M286"/>
    <mergeCell ref="H285:H286"/>
    <mergeCell ref="C287:C291"/>
    <mergeCell ref="P277:P278"/>
    <mergeCell ref="O277:O278"/>
    <mergeCell ref="N277:N278"/>
    <mergeCell ref="M277:M278"/>
    <mergeCell ref="L277:L278"/>
    <mergeCell ref="K277:K278"/>
    <mergeCell ref="J277:J278"/>
    <mergeCell ref="G277:G278"/>
    <mergeCell ref="F277:F278"/>
    <mergeCell ref="G271:G272"/>
    <mergeCell ref="F271:F272"/>
    <mergeCell ref="E271:E272"/>
    <mergeCell ref="D271:D272"/>
    <mergeCell ref="C271:C272"/>
    <mergeCell ref="B271:B272"/>
    <mergeCell ref="C281:C284"/>
    <mergeCell ref="B281:B284"/>
    <mergeCell ref="L281:L284"/>
    <mergeCell ref="K281:K284"/>
    <mergeCell ref="J281:J284"/>
    <mergeCell ref="G281:G284"/>
    <mergeCell ref="F281:F284"/>
    <mergeCell ref="E281:E284"/>
    <mergeCell ref="N279:N280"/>
    <mergeCell ref="O279:O280"/>
    <mergeCell ref="P279:P280"/>
    <mergeCell ref="P281:P284"/>
    <mergeCell ref="O281:O284"/>
    <mergeCell ref="N281:N284"/>
    <mergeCell ref="F279:F280"/>
    <mergeCell ref="G279:G280"/>
    <mergeCell ref="A301:A307"/>
    <mergeCell ref="N285:N286"/>
    <mergeCell ref="O285:O286"/>
    <mergeCell ref="P285:P286"/>
    <mergeCell ref="P287:P291"/>
    <mergeCell ref="O287:O291"/>
    <mergeCell ref="N287:N291"/>
    <mergeCell ref="M287:M291"/>
    <mergeCell ref="L287:L291"/>
    <mergeCell ref="E285:E286"/>
    <mergeCell ref="F285:F286"/>
    <mergeCell ref="G285:G286"/>
    <mergeCell ref="J285:J286"/>
    <mergeCell ref="K285:K286"/>
    <mergeCell ref="L285:L286"/>
    <mergeCell ref="D281:D284"/>
    <mergeCell ref="A293:A299"/>
    <mergeCell ref="P301:P307"/>
    <mergeCell ref="O301:O307"/>
    <mergeCell ref="N301:N307"/>
    <mergeCell ref="M301:M307"/>
    <mergeCell ref="L301:L307"/>
    <mergeCell ref="K301:K307"/>
    <mergeCell ref="J301:J307"/>
    <mergeCell ref="G301:G307"/>
    <mergeCell ref="F301:F307"/>
    <mergeCell ref="G293:G299"/>
    <mergeCell ref="F293:F299"/>
    <mergeCell ref="E293:E299"/>
    <mergeCell ref="D293:D299"/>
    <mergeCell ref="C293:C299"/>
    <mergeCell ref="B293:B299"/>
    <mergeCell ref="K320:K321"/>
    <mergeCell ref="J320:J321"/>
    <mergeCell ref="G320:G321"/>
    <mergeCell ref="F320:F321"/>
    <mergeCell ref="E320:E321"/>
    <mergeCell ref="D320:D321"/>
    <mergeCell ref="E301:E307"/>
    <mergeCell ref="D301:D307"/>
    <mergeCell ref="C301:C307"/>
    <mergeCell ref="B301:B307"/>
    <mergeCell ref="P320:P321"/>
    <mergeCell ref="O320:O321"/>
    <mergeCell ref="N320:N321"/>
    <mergeCell ref="M320:M321"/>
    <mergeCell ref="L320:L321"/>
    <mergeCell ref="A287:A291"/>
    <mergeCell ref="P293:P299"/>
    <mergeCell ref="O293:O299"/>
    <mergeCell ref="N293:N299"/>
    <mergeCell ref="M293:M299"/>
    <mergeCell ref="L293:L299"/>
    <mergeCell ref="K293:K299"/>
    <mergeCell ref="J293:J299"/>
    <mergeCell ref="K287:K291"/>
    <mergeCell ref="J287:J291"/>
    <mergeCell ref="G287:G291"/>
    <mergeCell ref="F287:F291"/>
    <mergeCell ref="E287:E291"/>
    <mergeCell ref="D287:D291"/>
    <mergeCell ref="C320:C321"/>
    <mergeCell ref="B320:B321"/>
    <mergeCell ref="A320:A321"/>
    <mergeCell ref="N326:N329"/>
    <mergeCell ref="O326:O329"/>
    <mergeCell ref="P326:P329"/>
    <mergeCell ref="I322:I323"/>
    <mergeCell ref="G326:G329"/>
    <mergeCell ref="I328:I329"/>
    <mergeCell ref="J326:J329"/>
    <mergeCell ref="K326:K329"/>
    <mergeCell ref="L326:L329"/>
    <mergeCell ref="M326:M329"/>
    <mergeCell ref="A326:A329"/>
    <mergeCell ref="B326:B329"/>
    <mergeCell ref="C326:C329"/>
    <mergeCell ref="D326:D329"/>
    <mergeCell ref="E326:E329"/>
    <mergeCell ref="F326:F329"/>
    <mergeCell ref="B322:B323"/>
    <mergeCell ref="A322:A323"/>
    <mergeCell ref="J322:J323"/>
    <mergeCell ref="G322:G323"/>
    <mergeCell ref="F322:F323"/>
    <mergeCell ref="E322:E323"/>
    <mergeCell ref="D322:D323"/>
    <mergeCell ref="P322:P323"/>
    <mergeCell ref="O322:O323"/>
    <mergeCell ref="N322:N323"/>
    <mergeCell ref="M322:M323"/>
    <mergeCell ref="L322:L323"/>
    <mergeCell ref="K322:K323"/>
    <mergeCell ref="C322:C323"/>
    <mergeCell ref="A339:A341"/>
    <mergeCell ref="C339:C341"/>
    <mergeCell ref="H339:H341"/>
    <mergeCell ref="L339:L341"/>
    <mergeCell ref="P339:P341"/>
    <mergeCell ref="O339:O341"/>
    <mergeCell ref="N339:N341"/>
    <mergeCell ref="M339:M341"/>
    <mergeCell ref="F339:F341"/>
    <mergeCell ref="E339:E341"/>
    <mergeCell ref="G339:G341"/>
    <mergeCell ref="D339:D341"/>
    <mergeCell ref="B339:B341"/>
    <mergeCell ref="M343:M344"/>
    <mergeCell ref="F343:F344"/>
    <mergeCell ref="E343:E344"/>
    <mergeCell ref="D343:D344"/>
    <mergeCell ref="C343:C344"/>
    <mergeCell ref="O345:O357"/>
    <mergeCell ref="P345:P357"/>
    <mergeCell ref="F345:F357"/>
    <mergeCell ref="E345:E357"/>
    <mergeCell ref="D345:D357"/>
    <mergeCell ref="C345:C357"/>
    <mergeCell ref="G345:G357"/>
    <mergeCell ref="H345:H357"/>
    <mergeCell ref="L345:L357"/>
    <mergeCell ref="M345:M357"/>
    <mergeCell ref="N345:N357"/>
    <mergeCell ref="A345:A357"/>
    <mergeCell ref="B343:B344"/>
    <mergeCell ref="A343:A344"/>
    <mergeCell ref="B345:B357"/>
    <mergeCell ref="N343:N344"/>
    <mergeCell ref="L343:L344"/>
    <mergeCell ref="P343:P344"/>
    <mergeCell ref="O343:O344"/>
    <mergeCell ref="H343:H344"/>
    <mergeCell ref="G343:G344"/>
  </mergeCells>
  <phoneticPr fontId="0" type="noConversion"/>
  <pageMargins left="0.24" right="0.18" top="0.47" bottom="0.32" header="0.17" footer="0.17"/>
  <pageSetup paperSize="9" scale="42" orientation="landscape" r:id="rId1"/>
  <rowBreaks count="7" manualBreakCount="7">
    <brk id="17" max="16383" man="1"/>
    <brk id="36" max="16383" man="1"/>
    <brk id="167" max="17" man="1"/>
    <brk id="183" max="17" man="1"/>
    <brk id="211" max="17" man="1"/>
    <brk id="230" max="17" man="1"/>
    <brk id="33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5"/>
  <sheetViews>
    <sheetView zoomScale="84" zoomScaleNormal="84" workbookViewId="0">
      <pane ySplit="1" topLeftCell="A53" activePane="bottomLeft" state="frozen"/>
      <selection pane="bottomLeft" activeCell="H41" sqref="H41"/>
    </sheetView>
  </sheetViews>
  <sheetFormatPr defaultColWidth="9.140625" defaultRowHeight="72.75" customHeight="1" x14ac:dyDescent="0.2"/>
  <cols>
    <col min="1" max="1" width="3.85546875" style="7" customWidth="1"/>
    <col min="2" max="2" width="10.42578125" style="7" customWidth="1"/>
    <col min="3" max="3" width="13.28515625" style="7" customWidth="1"/>
    <col min="4" max="4" width="14.7109375" style="7" customWidth="1"/>
    <col min="5" max="5" width="13" style="7" customWidth="1"/>
    <col min="6" max="6" width="18.85546875" style="7" customWidth="1"/>
    <col min="7" max="7" width="27.7109375" style="7" customWidth="1"/>
    <col min="8" max="8" width="24.5703125" style="7" customWidth="1"/>
    <col min="9" max="9" width="12.85546875" style="7" customWidth="1"/>
    <col min="10" max="10" width="11.85546875" style="7" customWidth="1"/>
    <col min="11" max="11" width="13.140625" style="7" customWidth="1"/>
    <col min="12" max="12" width="10" style="7" customWidth="1"/>
    <col min="13" max="13" width="33.42578125" style="7" customWidth="1"/>
    <col min="14" max="14" width="45.85546875" style="7" customWidth="1"/>
    <col min="15" max="16384" width="9.140625" style="7"/>
  </cols>
  <sheetData>
    <row r="1" spans="1:14" ht="69" customHeight="1" x14ac:dyDescent="0.2">
      <c r="A1" s="717" t="s">
        <v>1159</v>
      </c>
      <c r="B1" s="720" t="s">
        <v>314</v>
      </c>
      <c r="C1" s="171" t="s">
        <v>1164</v>
      </c>
      <c r="D1" s="711" t="s">
        <v>1160</v>
      </c>
      <c r="E1" s="171" t="s">
        <v>826</v>
      </c>
      <c r="F1" s="708" t="s">
        <v>757</v>
      </c>
      <c r="G1" s="708" t="s">
        <v>1161</v>
      </c>
      <c r="H1" s="711" t="s">
        <v>1163</v>
      </c>
      <c r="I1" s="708" t="s">
        <v>1146</v>
      </c>
      <c r="J1" s="708"/>
      <c r="K1" s="711" t="s">
        <v>956</v>
      </c>
      <c r="L1" s="708" t="s">
        <v>1158</v>
      </c>
      <c r="M1" s="709" t="s">
        <v>1224</v>
      </c>
      <c r="N1" s="709" t="s">
        <v>833</v>
      </c>
    </row>
    <row r="2" spans="1:14" ht="42" customHeight="1" x14ac:dyDescent="0.2">
      <c r="A2" s="718"/>
      <c r="B2" s="719"/>
      <c r="C2" s="200"/>
      <c r="D2" s="719"/>
      <c r="E2" s="240"/>
      <c r="F2" s="716"/>
      <c r="G2" s="708"/>
      <c r="H2" s="712"/>
      <c r="I2" s="62" t="s">
        <v>832</v>
      </c>
      <c r="J2" s="62" t="s">
        <v>1162</v>
      </c>
      <c r="K2" s="715"/>
      <c r="L2" s="716"/>
      <c r="M2" s="710"/>
      <c r="N2" s="710"/>
    </row>
    <row r="3" spans="1:14" ht="72.75" customHeight="1" x14ac:dyDescent="0.2">
      <c r="A3" s="703">
        <v>1</v>
      </c>
      <c r="B3" s="627" t="s">
        <v>157</v>
      </c>
      <c r="C3" s="514" t="s">
        <v>1213</v>
      </c>
      <c r="D3" s="514" t="s">
        <v>1214</v>
      </c>
      <c r="E3" s="721" t="s">
        <v>549</v>
      </c>
      <c r="F3" s="627" t="s">
        <v>1215</v>
      </c>
      <c r="G3" s="514" t="s">
        <v>1203</v>
      </c>
      <c r="H3" s="713" t="s">
        <v>585</v>
      </c>
      <c r="I3" s="609">
        <v>93857</v>
      </c>
      <c r="J3" s="609">
        <v>16563</v>
      </c>
      <c r="K3" s="632">
        <v>1014256</v>
      </c>
      <c r="L3" s="514">
        <v>23</v>
      </c>
      <c r="M3" s="502" t="s">
        <v>1090</v>
      </c>
      <c r="N3" s="502" t="s">
        <v>365</v>
      </c>
    </row>
    <row r="4" spans="1:14" ht="45.75" customHeight="1" x14ac:dyDescent="0.2">
      <c r="A4" s="705"/>
      <c r="B4" s="628"/>
      <c r="C4" s="515"/>
      <c r="D4" s="515"/>
      <c r="E4" s="722"/>
      <c r="F4" s="628"/>
      <c r="G4" s="515"/>
      <c r="H4" s="714"/>
      <c r="I4" s="629"/>
      <c r="J4" s="629"/>
      <c r="K4" s="638"/>
      <c r="L4" s="515"/>
      <c r="M4" s="517"/>
      <c r="N4" s="517"/>
    </row>
    <row r="5" spans="1:14" ht="166.5" customHeight="1" x14ac:dyDescent="0.2">
      <c r="A5" s="705"/>
      <c r="B5" s="629"/>
      <c r="C5" s="516"/>
      <c r="D5" s="515"/>
      <c r="E5" s="723"/>
      <c r="F5" s="628"/>
      <c r="G5" s="516"/>
      <c r="H5" s="29" t="s">
        <v>526</v>
      </c>
      <c r="I5" s="37">
        <v>63750</v>
      </c>
      <c r="J5" s="37">
        <v>11250</v>
      </c>
      <c r="K5" s="638"/>
      <c r="L5" s="515"/>
      <c r="M5" s="517"/>
      <c r="N5" s="517"/>
    </row>
    <row r="6" spans="1:14" ht="72.75" customHeight="1" x14ac:dyDescent="0.2">
      <c r="A6" s="703">
        <v>2</v>
      </c>
      <c r="B6" s="627" t="s">
        <v>157</v>
      </c>
      <c r="C6" s="514" t="s">
        <v>1213</v>
      </c>
      <c r="D6" s="514" t="s">
        <v>1216</v>
      </c>
      <c r="E6" s="63" t="s">
        <v>517</v>
      </c>
      <c r="F6" s="514" t="s">
        <v>751</v>
      </c>
      <c r="G6" s="514" t="s">
        <v>1204</v>
      </c>
      <c r="H6" s="713" t="s">
        <v>527</v>
      </c>
      <c r="I6" s="632">
        <v>254549</v>
      </c>
      <c r="J6" s="632">
        <v>44920</v>
      </c>
      <c r="K6" s="632">
        <v>1050619</v>
      </c>
      <c r="L6" s="514">
        <v>35</v>
      </c>
      <c r="M6" s="502" t="s">
        <v>1091</v>
      </c>
      <c r="N6" s="502" t="s">
        <v>366</v>
      </c>
    </row>
    <row r="7" spans="1:14" ht="85.5" customHeight="1" x14ac:dyDescent="0.2">
      <c r="A7" s="704"/>
      <c r="B7" s="629"/>
      <c r="C7" s="516"/>
      <c r="D7" s="516"/>
      <c r="E7" s="65"/>
      <c r="F7" s="516"/>
      <c r="G7" s="516"/>
      <c r="H7" s="714"/>
      <c r="I7" s="516"/>
      <c r="J7" s="516"/>
      <c r="K7" s="633"/>
      <c r="L7" s="516"/>
      <c r="M7" s="503"/>
      <c r="N7" s="503"/>
    </row>
    <row r="8" spans="1:14" ht="409.5" customHeight="1" x14ac:dyDescent="0.2">
      <c r="A8" s="12">
        <v>3</v>
      </c>
      <c r="B8" s="50" t="s">
        <v>157</v>
      </c>
      <c r="C8" s="8" t="s">
        <v>1213</v>
      </c>
      <c r="D8" s="8" t="s">
        <v>752</v>
      </c>
      <c r="E8" s="63" t="s">
        <v>515</v>
      </c>
      <c r="F8" s="8" t="s">
        <v>753</v>
      </c>
      <c r="G8" s="9" t="s">
        <v>1206</v>
      </c>
      <c r="H8" s="29" t="s">
        <v>827</v>
      </c>
      <c r="I8" s="37">
        <v>141306</v>
      </c>
      <c r="J8" s="9" t="s">
        <v>1205</v>
      </c>
      <c r="K8" s="38">
        <v>817330</v>
      </c>
      <c r="L8" s="8">
        <v>31</v>
      </c>
      <c r="M8" s="36" t="s">
        <v>1092</v>
      </c>
      <c r="N8" s="36" t="s">
        <v>367</v>
      </c>
    </row>
    <row r="9" spans="1:14" ht="146.25" customHeight="1" x14ac:dyDescent="0.2">
      <c r="A9" s="703">
        <v>4</v>
      </c>
      <c r="B9" s="627" t="s">
        <v>157</v>
      </c>
      <c r="C9" s="8" t="s">
        <v>1213</v>
      </c>
      <c r="D9" s="514" t="s">
        <v>754</v>
      </c>
      <c r="E9" s="63" t="s">
        <v>518</v>
      </c>
      <c r="F9" s="514" t="s">
        <v>755</v>
      </c>
      <c r="G9" s="514" t="s">
        <v>1048</v>
      </c>
      <c r="H9" s="29" t="s">
        <v>828</v>
      </c>
      <c r="I9" s="37">
        <v>32264</v>
      </c>
      <c r="J9" s="37">
        <v>5693</v>
      </c>
      <c r="K9" s="632">
        <v>707880</v>
      </c>
      <c r="L9" s="514">
        <v>35</v>
      </c>
      <c r="M9" s="502" t="s">
        <v>387</v>
      </c>
      <c r="N9" s="502" t="s">
        <v>368</v>
      </c>
    </row>
    <row r="10" spans="1:14" ht="133.5" customHeight="1" x14ac:dyDescent="0.2">
      <c r="A10" s="705"/>
      <c r="B10" s="706"/>
      <c r="C10" s="201"/>
      <c r="D10" s="515"/>
      <c r="E10" s="64"/>
      <c r="F10" s="515"/>
      <c r="G10" s="515"/>
      <c r="H10" s="29" t="s">
        <v>829</v>
      </c>
      <c r="I10" s="37">
        <v>44361</v>
      </c>
      <c r="J10" s="37">
        <v>7829</v>
      </c>
      <c r="K10" s="638"/>
      <c r="L10" s="515"/>
      <c r="M10" s="517"/>
      <c r="N10" s="517"/>
    </row>
    <row r="11" spans="1:14" ht="114.75" customHeight="1" x14ac:dyDescent="0.2">
      <c r="A11" s="705"/>
      <c r="B11" s="707"/>
      <c r="C11" s="202"/>
      <c r="D11" s="515"/>
      <c r="E11" s="64"/>
      <c r="F11" s="516"/>
      <c r="G11" s="516"/>
      <c r="H11" s="29" t="s">
        <v>830</v>
      </c>
      <c r="I11" s="37">
        <v>58140</v>
      </c>
      <c r="J11" s="37">
        <v>10260</v>
      </c>
      <c r="K11" s="638"/>
      <c r="L11" s="515"/>
      <c r="M11" s="517"/>
      <c r="N11" s="517"/>
    </row>
    <row r="12" spans="1:14" ht="255" customHeight="1" x14ac:dyDescent="0.2">
      <c r="A12" s="12">
        <v>5</v>
      </c>
      <c r="B12" s="50" t="s">
        <v>157</v>
      </c>
      <c r="C12" s="8" t="s">
        <v>430</v>
      </c>
      <c r="D12" s="8" t="s">
        <v>431</v>
      </c>
      <c r="E12" s="63" t="s">
        <v>551</v>
      </c>
      <c r="F12" s="8" t="s">
        <v>432</v>
      </c>
      <c r="G12" s="9" t="s">
        <v>433</v>
      </c>
      <c r="H12" s="29" t="s">
        <v>831</v>
      </c>
      <c r="I12" s="37">
        <v>243581</v>
      </c>
      <c r="J12" s="37">
        <v>42985</v>
      </c>
      <c r="K12" s="38">
        <v>978770</v>
      </c>
      <c r="L12" s="8">
        <v>33</v>
      </c>
      <c r="M12" s="36" t="s">
        <v>811</v>
      </c>
      <c r="N12" s="36" t="s">
        <v>369</v>
      </c>
    </row>
    <row r="13" spans="1:14" ht="191.25" customHeight="1" x14ac:dyDescent="0.2">
      <c r="A13" s="12">
        <v>6</v>
      </c>
      <c r="B13" s="50" t="s">
        <v>157</v>
      </c>
      <c r="C13" s="8" t="s">
        <v>434</v>
      </c>
      <c r="D13" s="8" t="s">
        <v>435</v>
      </c>
      <c r="E13" s="63" t="s">
        <v>550</v>
      </c>
      <c r="F13" s="8" t="s">
        <v>1049</v>
      </c>
      <c r="G13" s="9" t="s">
        <v>1050</v>
      </c>
      <c r="H13" s="150" t="s">
        <v>674</v>
      </c>
      <c r="I13" s="38">
        <v>68912</v>
      </c>
      <c r="J13" s="38">
        <v>12161</v>
      </c>
      <c r="K13" s="38">
        <v>169408</v>
      </c>
      <c r="L13" s="8">
        <v>23</v>
      </c>
      <c r="M13" s="36" t="s">
        <v>1095</v>
      </c>
      <c r="N13" s="36" t="s">
        <v>370</v>
      </c>
    </row>
    <row r="14" spans="1:14" ht="93.75" customHeight="1" x14ac:dyDescent="0.2">
      <c r="A14" s="703">
        <v>7</v>
      </c>
      <c r="B14" s="627" t="s">
        <v>157</v>
      </c>
      <c r="C14" s="514" t="s">
        <v>619</v>
      </c>
      <c r="D14" s="514" t="s">
        <v>620</v>
      </c>
      <c r="E14" s="63" t="s">
        <v>516</v>
      </c>
      <c r="F14" s="514" t="s">
        <v>621</v>
      </c>
      <c r="G14" s="514" t="s">
        <v>1051</v>
      </c>
      <c r="H14" s="29" t="s">
        <v>675</v>
      </c>
      <c r="I14" s="37">
        <v>85000</v>
      </c>
      <c r="J14" s="37">
        <v>15000</v>
      </c>
      <c r="K14" s="632">
        <v>1117185</v>
      </c>
      <c r="L14" s="514">
        <v>27</v>
      </c>
      <c r="M14" s="502" t="s">
        <v>1096</v>
      </c>
      <c r="N14" s="502" t="s">
        <v>371</v>
      </c>
    </row>
    <row r="15" spans="1:14" ht="129.75" customHeight="1" x14ac:dyDescent="0.2">
      <c r="A15" s="705"/>
      <c r="B15" s="707"/>
      <c r="C15" s="516"/>
      <c r="D15" s="515"/>
      <c r="E15" s="64"/>
      <c r="F15" s="515"/>
      <c r="G15" s="515"/>
      <c r="H15" s="29" t="s">
        <v>676</v>
      </c>
      <c r="I15" s="37">
        <v>86632</v>
      </c>
      <c r="J15" s="37">
        <v>15288</v>
      </c>
      <c r="K15" s="638"/>
      <c r="L15" s="515"/>
      <c r="M15" s="517"/>
      <c r="N15" s="517"/>
    </row>
    <row r="16" spans="1:14" ht="144" customHeight="1" x14ac:dyDescent="0.2">
      <c r="A16" s="6">
        <v>8</v>
      </c>
      <c r="B16" s="25" t="s">
        <v>158</v>
      </c>
      <c r="C16" s="9" t="s">
        <v>430</v>
      </c>
      <c r="D16" s="9" t="s">
        <v>1098</v>
      </c>
      <c r="E16" s="27" t="s">
        <v>552</v>
      </c>
      <c r="F16" s="9" t="s">
        <v>1088</v>
      </c>
      <c r="G16" s="9" t="s">
        <v>1089</v>
      </c>
      <c r="H16" s="29" t="s">
        <v>677</v>
      </c>
      <c r="I16" s="37">
        <v>250000</v>
      </c>
      <c r="J16" s="37">
        <v>44118</v>
      </c>
      <c r="K16" s="37">
        <v>703317</v>
      </c>
      <c r="L16" s="9">
        <v>26</v>
      </c>
      <c r="M16" s="46" t="s">
        <v>1097</v>
      </c>
      <c r="N16" s="46" t="s">
        <v>372</v>
      </c>
    </row>
    <row r="17" spans="1:16" ht="318" customHeight="1" x14ac:dyDescent="0.2">
      <c r="A17" s="57">
        <v>9</v>
      </c>
      <c r="B17" s="25" t="s">
        <v>157</v>
      </c>
      <c r="C17" s="8" t="s">
        <v>619</v>
      </c>
      <c r="D17" s="9" t="s">
        <v>348</v>
      </c>
      <c r="E17" s="27" t="s">
        <v>347</v>
      </c>
      <c r="F17" s="25" t="s">
        <v>350</v>
      </c>
      <c r="G17" s="25" t="s">
        <v>349</v>
      </c>
      <c r="H17" s="29" t="s">
        <v>389</v>
      </c>
      <c r="I17" s="37">
        <v>127500</v>
      </c>
      <c r="J17" s="37">
        <v>22500</v>
      </c>
      <c r="K17" s="37">
        <v>1281735</v>
      </c>
      <c r="L17" s="9">
        <v>36</v>
      </c>
      <c r="M17" s="59" t="s">
        <v>533</v>
      </c>
      <c r="N17" s="59" t="s">
        <v>1223</v>
      </c>
    </row>
    <row r="18" spans="1:16" ht="409.5" customHeight="1" x14ac:dyDescent="0.2">
      <c r="A18" s="57">
        <v>10</v>
      </c>
      <c r="B18" s="25" t="s">
        <v>157</v>
      </c>
      <c r="C18" s="9" t="s">
        <v>1213</v>
      </c>
      <c r="D18" s="9" t="s">
        <v>351</v>
      </c>
      <c r="E18" s="203" t="s">
        <v>352</v>
      </c>
      <c r="F18" s="25" t="s">
        <v>353</v>
      </c>
      <c r="G18" s="25" t="s">
        <v>354</v>
      </c>
      <c r="H18" s="29" t="s">
        <v>888</v>
      </c>
      <c r="I18" s="37">
        <v>223960</v>
      </c>
      <c r="J18" s="37">
        <v>40000</v>
      </c>
      <c r="K18" s="37">
        <v>992405</v>
      </c>
      <c r="L18" s="9">
        <v>31</v>
      </c>
      <c r="M18" s="59" t="s">
        <v>1225</v>
      </c>
      <c r="N18" s="59" t="s">
        <v>355</v>
      </c>
      <c r="O18" s="26"/>
      <c r="P18" s="26"/>
    </row>
    <row r="19" spans="1:16" ht="366.75" customHeight="1" x14ac:dyDescent="0.2">
      <c r="A19" s="57">
        <v>11</v>
      </c>
      <c r="B19" s="25" t="s">
        <v>157</v>
      </c>
      <c r="C19" s="9" t="s">
        <v>1213</v>
      </c>
      <c r="D19" s="9" t="s">
        <v>356</v>
      </c>
      <c r="E19" s="27" t="s">
        <v>357</v>
      </c>
      <c r="F19" s="25" t="s">
        <v>358</v>
      </c>
      <c r="G19" s="25" t="s">
        <v>359</v>
      </c>
      <c r="H19" s="29" t="s">
        <v>390</v>
      </c>
      <c r="I19" s="37">
        <v>189781</v>
      </c>
      <c r="J19" s="37">
        <v>33492</v>
      </c>
      <c r="K19" s="37">
        <v>963990</v>
      </c>
      <c r="L19" s="9">
        <v>36</v>
      </c>
      <c r="M19" s="59" t="s">
        <v>1033</v>
      </c>
      <c r="N19" s="59" t="s">
        <v>1107</v>
      </c>
      <c r="O19" s="26"/>
      <c r="P19" s="26"/>
    </row>
    <row r="20" spans="1:16" ht="282" customHeight="1" x14ac:dyDescent="0.2">
      <c r="A20" s="57">
        <v>12</v>
      </c>
      <c r="B20" s="25" t="s">
        <v>157</v>
      </c>
      <c r="C20" s="8" t="s">
        <v>619</v>
      </c>
      <c r="D20" s="9" t="s">
        <v>360</v>
      </c>
      <c r="E20" s="27" t="s">
        <v>361</v>
      </c>
      <c r="F20" s="25" t="s">
        <v>362</v>
      </c>
      <c r="G20" s="25" t="s">
        <v>363</v>
      </c>
      <c r="H20" s="29" t="s">
        <v>391</v>
      </c>
      <c r="I20" s="37">
        <v>223125</v>
      </c>
      <c r="J20" s="37">
        <v>39375</v>
      </c>
      <c r="K20" s="37">
        <v>1128010</v>
      </c>
      <c r="L20" s="9">
        <v>24</v>
      </c>
      <c r="M20" s="59" t="s">
        <v>1034</v>
      </c>
      <c r="N20" s="59" t="s">
        <v>364</v>
      </c>
      <c r="O20" s="26"/>
      <c r="P20" s="26"/>
    </row>
    <row r="21" spans="1:16" ht="285" customHeight="1" x14ac:dyDescent="0.2">
      <c r="A21" s="57">
        <v>13</v>
      </c>
      <c r="B21" s="25" t="s">
        <v>157</v>
      </c>
      <c r="C21" s="9" t="s">
        <v>430</v>
      </c>
      <c r="D21" s="9" t="s">
        <v>373</v>
      </c>
      <c r="E21" s="27" t="s">
        <v>374</v>
      </c>
      <c r="F21" s="25" t="s">
        <v>375</v>
      </c>
      <c r="G21" s="25" t="s">
        <v>375</v>
      </c>
      <c r="H21" s="29" t="s">
        <v>392</v>
      </c>
      <c r="I21" s="37">
        <v>271734</v>
      </c>
      <c r="J21" s="37">
        <v>47953</v>
      </c>
      <c r="K21" s="37">
        <v>655871</v>
      </c>
      <c r="L21" s="9">
        <v>28</v>
      </c>
      <c r="M21" s="59" t="s">
        <v>376</v>
      </c>
      <c r="N21" s="59" t="s">
        <v>377</v>
      </c>
      <c r="O21" s="26"/>
      <c r="P21" s="26"/>
    </row>
    <row r="22" spans="1:16" ht="221.25" customHeight="1" x14ac:dyDescent="0.2">
      <c r="A22" s="57">
        <v>14</v>
      </c>
      <c r="B22" s="25" t="s">
        <v>159</v>
      </c>
      <c r="C22" s="9" t="s">
        <v>619</v>
      </c>
      <c r="D22" s="9" t="s">
        <v>1677</v>
      </c>
      <c r="E22" s="27" t="s">
        <v>1678</v>
      </c>
      <c r="F22" s="25" t="s">
        <v>1680</v>
      </c>
      <c r="G22" s="25" t="s">
        <v>1681</v>
      </c>
      <c r="H22" s="29" t="s">
        <v>1686</v>
      </c>
      <c r="I22" s="37">
        <v>42500</v>
      </c>
      <c r="J22" s="37">
        <v>7500</v>
      </c>
      <c r="K22" s="37">
        <v>671479</v>
      </c>
      <c r="L22" s="9">
        <v>24</v>
      </c>
      <c r="M22" s="59" t="s">
        <v>1738</v>
      </c>
      <c r="N22" s="59" t="s">
        <v>1679</v>
      </c>
      <c r="O22" s="26"/>
      <c r="P22" s="26"/>
    </row>
    <row r="23" spans="1:16" ht="172.5" customHeight="1" x14ac:dyDescent="0.2">
      <c r="A23" s="57">
        <v>15</v>
      </c>
      <c r="B23" s="25" t="s">
        <v>159</v>
      </c>
      <c r="C23" s="9" t="s">
        <v>619</v>
      </c>
      <c r="D23" s="9" t="s">
        <v>1682</v>
      </c>
      <c r="E23" s="27" t="s">
        <v>1683</v>
      </c>
      <c r="F23" s="25" t="s">
        <v>1684</v>
      </c>
      <c r="G23" s="25" t="s">
        <v>1685</v>
      </c>
      <c r="H23" s="29" t="s">
        <v>1687</v>
      </c>
      <c r="I23" s="489">
        <v>222998</v>
      </c>
      <c r="J23" s="489">
        <v>39352</v>
      </c>
      <c r="K23" s="489">
        <v>1136350</v>
      </c>
      <c r="L23" s="487">
        <v>36</v>
      </c>
      <c r="M23" s="488" t="s">
        <v>3225</v>
      </c>
      <c r="N23" s="59" t="s">
        <v>1740</v>
      </c>
      <c r="O23" s="26"/>
      <c r="P23" s="26"/>
    </row>
    <row r="24" spans="1:16" ht="96" customHeight="1" x14ac:dyDescent="0.2">
      <c r="A24" s="724">
        <v>16</v>
      </c>
      <c r="B24" s="535" t="s">
        <v>159</v>
      </c>
      <c r="C24" s="501" t="s">
        <v>619</v>
      </c>
      <c r="D24" s="501" t="s">
        <v>1688</v>
      </c>
      <c r="E24" s="701" t="s">
        <v>1689</v>
      </c>
      <c r="F24" s="535" t="s">
        <v>1690</v>
      </c>
      <c r="G24" s="535" t="s">
        <v>1696</v>
      </c>
      <c r="H24" s="29" t="s">
        <v>1691</v>
      </c>
      <c r="I24" s="489">
        <v>219164</v>
      </c>
      <c r="J24" s="489">
        <v>38676</v>
      </c>
      <c r="K24" s="654">
        <v>1438155</v>
      </c>
      <c r="L24" s="702">
        <v>32</v>
      </c>
      <c r="M24" s="651" t="s">
        <v>1739</v>
      </c>
      <c r="N24" s="624" t="s">
        <v>1741</v>
      </c>
      <c r="O24" s="26"/>
      <c r="P24" s="26"/>
    </row>
    <row r="25" spans="1:16" ht="128.25" customHeight="1" x14ac:dyDescent="0.2">
      <c r="A25" s="724"/>
      <c r="B25" s="535"/>
      <c r="C25" s="501"/>
      <c r="D25" s="501"/>
      <c r="E25" s="701"/>
      <c r="F25" s="535"/>
      <c r="G25" s="535"/>
      <c r="H25" s="89" t="s">
        <v>243</v>
      </c>
      <c r="I25" s="489">
        <v>91015</v>
      </c>
      <c r="J25" s="489">
        <v>16061</v>
      </c>
      <c r="K25" s="654"/>
      <c r="L25" s="702"/>
      <c r="M25" s="652"/>
      <c r="N25" s="626"/>
      <c r="O25" s="26"/>
      <c r="P25" s="26"/>
    </row>
    <row r="26" spans="1:16" ht="152.25" customHeight="1" x14ac:dyDescent="0.2">
      <c r="A26" s="57">
        <v>17</v>
      </c>
      <c r="B26" s="25" t="s">
        <v>159</v>
      </c>
      <c r="C26" s="9" t="s">
        <v>619</v>
      </c>
      <c r="D26" s="9" t="s">
        <v>1692</v>
      </c>
      <c r="E26" s="27" t="s">
        <v>1693</v>
      </c>
      <c r="F26" s="25" t="s">
        <v>1694</v>
      </c>
      <c r="G26" s="25" t="s">
        <v>1695</v>
      </c>
      <c r="H26" s="29" t="s">
        <v>1697</v>
      </c>
      <c r="I26" s="37">
        <v>231474</v>
      </c>
      <c r="J26" s="37">
        <v>40849</v>
      </c>
      <c r="K26" s="37">
        <v>1612909</v>
      </c>
      <c r="L26" s="9">
        <v>32</v>
      </c>
      <c r="M26" s="59" t="s">
        <v>1745</v>
      </c>
      <c r="N26" s="59" t="s">
        <v>1742</v>
      </c>
      <c r="O26" s="26"/>
      <c r="P26" s="26"/>
    </row>
    <row r="27" spans="1:16" ht="109.5" customHeight="1" x14ac:dyDescent="0.2">
      <c r="A27" s="57">
        <v>18</v>
      </c>
      <c r="B27" s="25" t="s">
        <v>159</v>
      </c>
      <c r="C27" s="9" t="s">
        <v>1213</v>
      </c>
      <c r="D27" s="9" t="s">
        <v>1698</v>
      </c>
      <c r="E27" s="27" t="s">
        <v>1699</v>
      </c>
      <c r="F27" s="25" t="s">
        <v>1701</v>
      </c>
      <c r="G27" s="25" t="s">
        <v>1700</v>
      </c>
      <c r="H27" s="29" t="s">
        <v>1702</v>
      </c>
      <c r="I27" s="489">
        <v>560400</v>
      </c>
      <c r="J27" s="489">
        <v>98895</v>
      </c>
      <c r="K27" s="489">
        <v>1562123</v>
      </c>
      <c r="L27" s="487">
        <v>24</v>
      </c>
      <c r="M27" s="488" t="s">
        <v>1746</v>
      </c>
      <c r="N27" s="59" t="s">
        <v>1743</v>
      </c>
    </row>
    <row r="28" spans="1:16" ht="134.25" customHeight="1" x14ac:dyDescent="0.2">
      <c r="A28" s="57">
        <v>19</v>
      </c>
      <c r="B28" s="25" t="s">
        <v>159</v>
      </c>
      <c r="C28" s="9" t="s">
        <v>434</v>
      </c>
      <c r="D28" s="9" t="s">
        <v>1703</v>
      </c>
      <c r="E28" s="27" t="s">
        <v>1704</v>
      </c>
      <c r="F28" s="25" t="s">
        <v>1705</v>
      </c>
      <c r="G28" s="25" t="s">
        <v>1700</v>
      </c>
      <c r="H28" s="29" t="s">
        <v>1706</v>
      </c>
      <c r="I28" s="37">
        <v>512876</v>
      </c>
      <c r="J28" s="37">
        <v>90508</v>
      </c>
      <c r="K28" s="37">
        <v>1459080</v>
      </c>
      <c r="L28" s="9">
        <v>24</v>
      </c>
      <c r="M28" s="59" t="s">
        <v>1749</v>
      </c>
      <c r="N28" s="59" t="s">
        <v>1744</v>
      </c>
    </row>
    <row r="29" spans="1:16" ht="115.5" customHeight="1" x14ac:dyDescent="0.2">
      <c r="A29" s="57">
        <v>20</v>
      </c>
      <c r="B29" s="25" t="s">
        <v>160</v>
      </c>
      <c r="C29" s="9" t="s">
        <v>619</v>
      </c>
      <c r="D29" s="9" t="s">
        <v>278</v>
      </c>
      <c r="E29" s="27" t="s">
        <v>277</v>
      </c>
      <c r="F29" s="25" t="s">
        <v>211</v>
      </c>
      <c r="G29" s="25" t="s">
        <v>210</v>
      </c>
      <c r="H29" s="29" t="s">
        <v>279</v>
      </c>
      <c r="I29" s="489">
        <v>154037</v>
      </c>
      <c r="J29" s="489">
        <v>27183</v>
      </c>
      <c r="K29" s="489">
        <v>951860</v>
      </c>
      <c r="L29" s="487">
        <v>36</v>
      </c>
      <c r="M29" s="488" t="s">
        <v>280</v>
      </c>
      <c r="N29" s="59" t="s">
        <v>215</v>
      </c>
    </row>
    <row r="30" spans="1:16" ht="409.5" x14ac:dyDescent="0.2">
      <c r="A30" s="57">
        <v>21</v>
      </c>
      <c r="B30" s="25" t="s">
        <v>160</v>
      </c>
      <c r="C30" s="9" t="s">
        <v>619</v>
      </c>
      <c r="D30" s="9" t="s">
        <v>282</v>
      </c>
      <c r="E30" s="27" t="s">
        <v>281</v>
      </c>
      <c r="F30" s="25" t="s">
        <v>208</v>
      </c>
      <c r="G30" s="25" t="s">
        <v>209</v>
      </c>
      <c r="H30" s="29" t="s">
        <v>212</v>
      </c>
      <c r="I30" s="37">
        <v>225250</v>
      </c>
      <c r="J30" s="37">
        <v>39750</v>
      </c>
      <c r="K30" s="37">
        <v>1542459</v>
      </c>
      <c r="L30" s="9">
        <v>36</v>
      </c>
      <c r="M30" s="59" t="s">
        <v>172</v>
      </c>
      <c r="N30" s="59" t="s">
        <v>177</v>
      </c>
    </row>
    <row r="31" spans="1:16" ht="111.75" customHeight="1" x14ac:dyDescent="0.2">
      <c r="A31" s="724">
        <v>22</v>
      </c>
      <c r="B31" s="535" t="s">
        <v>160</v>
      </c>
      <c r="C31" s="501" t="s">
        <v>619</v>
      </c>
      <c r="D31" s="501" t="s">
        <v>214</v>
      </c>
      <c r="E31" s="701" t="s">
        <v>213</v>
      </c>
      <c r="F31" s="535" t="s">
        <v>181</v>
      </c>
      <c r="G31" s="535" t="s">
        <v>182</v>
      </c>
      <c r="H31" s="29" t="s">
        <v>183</v>
      </c>
      <c r="I31" s="37">
        <v>75727</v>
      </c>
      <c r="J31" s="37">
        <v>13363</v>
      </c>
      <c r="K31" s="642">
        <v>1498793</v>
      </c>
      <c r="L31" s="501">
        <v>36</v>
      </c>
      <c r="M31" s="624" t="s">
        <v>2891</v>
      </c>
      <c r="N31" s="539" t="s">
        <v>207</v>
      </c>
    </row>
    <row r="32" spans="1:16" ht="72.75" customHeight="1" x14ac:dyDescent="0.2">
      <c r="A32" s="724"/>
      <c r="B32" s="535"/>
      <c r="C32" s="501"/>
      <c r="D32" s="501"/>
      <c r="E32" s="701"/>
      <c r="F32" s="535"/>
      <c r="G32" s="535"/>
      <c r="H32" s="29" t="s">
        <v>184</v>
      </c>
      <c r="I32" s="37">
        <v>69509</v>
      </c>
      <c r="J32" s="37">
        <v>12267</v>
      </c>
      <c r="K32" s="642"/>
      <c r="L32" s="501"/>
      <c r="M32" s="626"/>
      <c r="N32" s="539"/>
    </row>
    <row r="33" spans="1:14" ht="111.75" customHeight="1" x14ac:dyDescent="0.2">
      <c r="A33" s="724">
        <v>23</v>
      </c>
      <c r="B33" s="535" t="s">
        <v>160</v>
      </c>
      <c r="C33" s="501" t="s">
        <v>1213</v>
      </c>
      <c r="D33" s="501" t="s">
        <v>185</v>
      </c>
      <c r="E33" s="701" t="s">
        <v>186</v>
      </c>
      <c r="F33" s="535" t="s">
        <v>188</v>
      </c>
      <c r="G33" s="535" t="s">
        <v>187</v>
      </c>
      <c r="H33" s="29" t="s">
        <v>189</v>
      </c>
      <c r="I33" s="37">
        <v>119000</v>
      </c>
      <c r="J33" s="37">
        <v>21000</v>
      </c>
      <c r="K33" s="642">
        <v>1644500</v>
      </c>
      <c r="L33" s="501"/>
      <c r="M33" s="624" t="s">
        <v>173</v>
      </c>
      <c r="N33" s="624" t="s">
        <v>178</v>
      </c>
    </row>
    <row r="34" spans="1:14" ht="111.75" customHeight="1" x14ac:dyDescent="0.2">
      <c r="A34" s="724"/>
      <c r="B34" s="535"/>
      <c r="C34" s="501"/>
      <c r="D34" s="501"/>
      <c r="E34" s="701"/>
      <c r="F34" s="535"/>
      <c r="G34" s="535"/>
      <c r="H34" s="29" t="s">
        <v>190</v>
      </c>
      <c r="I34" s="37">
        <v>107270</v>
      </c>
      <c r="J34" s="37">
        <v>18930</v>
      </c>
      <c r="K34" s="642"/>
      <c r="L34" s="501"/>
      <c r="M34" s="625"/>
      <c r="N34" s="625"/>
    </row>
    <row r="35" spans="1:14" ht="127.5" x14ac:dyDescent="0.2">
      <c r="A35" s="724"/>
      <c r="B35" s="535"/>
      <c r="C35" s="501"/>
      <c r="D35" s="501"/>
      <c r="E35" s="701"/>
      <c r="F35" s="535"/>
      <c r="G35" s="535"/>
      <c r="H35" s="29" t="s">
        <v>191</v>
      </c>
      <c r="I35" s="37">
        <v>119000</v>
      </c>
      <c r="J35" s="9">
        <v>21000</v>
      </c>
      <c r="K35" s="642"/>
      <c r="L35" s="501"/>
      <c r="M35" s="626"/>
      <c r="N35" s="626"/>
    </row>
    <row r="36" spans="1:14" ht="106.5" customHeight="1" x14ac:dyDescent="0.2">
      <c r="A36" s="57">
        <v>24</v>
      </c>
      <c r="B36" s="25" t="s">
        <v>160</v>
      </c>
      <c r="C36" s="9" t="s">
        <v>1213</v>
      </c>
      <c r="D36" s="9" t="s">
        <v>194</v>
      </c>
      <c r="E36" s="27" t="s">
        <v>193</v>
      </c>
      <c r="F36" s="25" t="s">
        <v>192</v>
      </c>
      <c r="G36" s="25" t="s">
        <v>211</v>
      </c>
      <c r="H36" s="29" t="s">
        <v>199</v>
      </c>
      <c r="I36" s="37">
        <v>231319</v>
      </c>
      <c r="J36" s="37">
        <v>40821</v>
      </c>
      <c r="K36" s="37">
        <v>1096662</v>
      </c>
      <c r="L36" s="9">
        <v>28</v>
      </c>
      <c r="M36" s="59" t="s">
        <v>174</v>
      </c>
      <c r="N36" s="59" t="s">
        <v>179</v>
      </c>
    </row>
    <row r="37" spans="1:14" ht="126.75" customHeight="1" x14ac:dyDescent="0.2">
      <c r="A37" s="724">
        <v>25</v>
      </c>
      <c r="B37" s="535" t="s">
        <v>160</v>
      </c>
      <c r="C37" s="501" t="s">
        <v>430</v>
      </c>
      <c r="D37" s="501" t="s">
        <v>195</v>
      </c>
      <c r="E37" s="701" t="s">
        <v>196</v>
      </c>
      <c r="F37" s="535" t="s">
        <v>198</v>
      </c>
      <c r="G37" s="535" t="s">
        <v>197</v>
      </c>
      <c r="H37" s="29" t="s">
        <v>200</v>
      </c>
      <c r="I37" s="37">
        <v>184865</v>
      </c>
      <c r="J37" s="37">
        <v>32623</v>
      </c>
      <c r="K37" s="642">
        <v>1088345</v>
      </c>
      <c r="L37" s="501">
        <v>33</v>
      </c>
      <c r="M37" s="624" t="s">
        <v>175</v>
      </c>
      <c r="N37" s="624" t="s">
        <v>171</v>
      </c>
    </row>
    <row r="38" spans="1:14" ht="112.5" customHeight="1" x14ac:dyDescent="0.2">
      <c r="A38" s="724"/>
      <c r="B38" s="535"/>
      <c r="C38" s="501"/>
      <c r="D38" s="501"/>
      <c r="E38" s="701"/>
      <c r="F38" s="535"/>
      <c r="G38" s="535"/>
      <c r="H38" s="29" t="s">
        <v>201</v>
      </c>
      <c r="I38" s="37">
        <v>103628</v>
      </c>
      <c r="J38" s="37">
        <v>18287</v>
      </c>
      <c r="K38" s="642"/>
      <c r="L38" s="501"/>
      <c r="M38" s="625"/>
      <c r="N38" s="625"/>
    </row>
    <row r="39" spans="1:14" ht="109.5" customHeight="1" x14ac:dyDescent="0.2">
      <c r="A39" s="724"/>
      <c r="B39" s="535"/>
      <c r="C39" s="501"/>
      <c r="D39" s="501"/>
      <c r="E39" s="701"/>
      <c r="F39" s="535"/>
      <c r="G39" s="535"/>
      <c r="H39" s="29" t="s">
        <v>202</v>
      </c>
      <c r="I39" s="37">
        <v>139536</v>
      </c>
      <c r="J39" s="37">
        <v>24624</v>
      </c>
      <c r="K39" s="642"/>
      <c r="L39" s="501"/>
      <c r="M39" s="625"/>
      <c r="N39" s="625"/>
    </row>
    <row r="40" spans="1:14" ht="118.5" customHeight="1" x14ac:dyDescent="0.2">
      <c r="A40" s="724"/>
      <c r="B40" s="535"/>
      <c r="C40" s="501"/>
      <c r="D40" s="501"/>
      <c r="E40" s="701"/>
      <c r="F40" s="535"/>
      <c r="G40" s="535"/>
      <c r="H40" s="29" t="s">
        <v>203</v>
      </c>
      <c r="I40" s="37">
        <v>181504</v>
      </c>
      <c r="J40" s="37">
        <v>32031</v>
      </c>
      <c r="K40" s="642"/>
      <c r="L40" s="501"/>
      <c r="M40" s="626"/>
      <c r="N40" s="626"/>
    </row>
    <row r="41" spans="1:14" ht="409.6" customHeight="1" x14ac:dyDescent="0.2">
      <c r="A41" s="57">
        <v>26</v>
      </c>
      <c r="B41" s="25" t="s">
        <v>160</v>
      </c>
      <c r="C41" s="9" t="s">
        <v>430</v>
      </c>
      <c r="D41" s="9" t="s">
        <v>205</v>
      </c>
      <c r="E41" s="27" t="s">
        <v>204</v>
      </c>
      <c r="F41" s="25" t="s">
        <v>206</v>
      </c>
      <c r="G41" s="25"/>
      <c r="H41" s="29" t="s">
        <v>22</v>
      </c>
      <c r="I41" s="37">
        <v>273708</v>
      </c>
      <c r="J41" s="37">
        <v>48301</v>
      </c>
      <c r="K41" s="37">
        <v>1024989</v>
      </c>
      <c r="L41" s="9">
        <v>36</v>
      </c>
      <c r="M41" s="59" t="s">
        <v>176</v>
      </c>
      <c r="N41" s="59" t="s">
        <v>180</v>
      </c>
    </row>
    <row r="42" spans="1:14" ht="409.6" customHeight="1" x14ac:dyDescent="0.2">
      <c r="A42" s="9">
        <v>27</v>
      </c>
      <c r="B42" s="25" t="s">
        <v>161</v>
      </c>
      <c r="C42" s="9" t="s">
        <v>619</v>
      </c>
      <c r="D42" s="9" t="s">
        <v>162</v>
      </c>
      <c r="E42" s="100" t="s">
        <v>163</v>
      </c>
      <c r="F42" s="9" t="s">
        <v>164</v>
      </c>
      <c r="G42" s="9" t="s">
        <v>165</v>
      </c>
      <c r="H42" s="101" t="s">
        <v>21</v>
      </c>
      <c r="I42" s="102">
        <v>119000</v>
      </c>
      <c r="J42" s="103">
        <v>21000</v>
      </c>
      <c r="K42" s="37">
        <v>787828</v>
      </c>
      <c r="L42" s="9">
        <v>28</v>
      </c>
      <c r="M42" s="59" t="s">
        <v>62</v>
      </c>
      <c r="N42" s="59" t="s">
        <v>166</v>
      </c>
    </row>
    <row r="43" spans="1:14" ht="297" customHeight="1" x14ac:dyDescent="0.2">
      <c r="A43" s="514">
        <v>28</v>
      </c>
      <c r="B43" s="627" t="s">
        <v>161</v>
      </c>
      <c r="C43" s="514" t="s">
        <v>619</v>
      </c>
      <c r="D43" s="514" t="s">
        <v>167</v>
      </c>
      <c r="E43" s="696" t="s">
        <v>168</v>
      </c>
      <c r="F43" s="514" t="s">
        <v>169</v>
      </c>
      <c r="G43" s="514" t="s">
        <v>170</v>
      </c>
      <c r="H43" s="29" t="s">
        <v>20</v>
      </c>
      <c r="I43" s="37">
        <v>140695</v>
      </c>
      <c r="J43" s="37">
        <v>24831</v>
      </c>
      <c r="K43" s="514">
        <v>1201792</v>
      </c>
      <c r="L43" s="514">
        <v>33</v>
      </c>
      <c r="M43" s="624" t="s">
        <v>70</v>
      </c>
      <c r="N43" s="624" t="s">
        <v>75</v>
      </c>
    </row>
    <row r="44" spans="1:14" ht="230.25" customHeight="1" x14ac:dyDescent="0.2">
      <c r="A44" s="516"/>
      <c r="B44" s="629"/>
      <c r="C44" s="516"/>
      <c r="D44" s="516"/>
      <c r="E44" s="698"/>
      <c r="F44" s="516"/>
      <c r="G44" s="516"/>
      <c r="H44" s="29" t="s">
        <v>19</v>
      </c>
      <c r="I44" s="37">
        <v>71778</v>
      </c>
      <c r="J44" s="37">
        <v>12668</v>
      </c>
      <c r="K44" s="516"/>
      <c r="L44" s="516"/>
      <c r="M44" s="626"/>
      <c r="N44" s="626"/>
    </row>
    <row r="45" spans="1:14" ht="409.5" customHeight="1" x14ac:dyDescent="0.2">
      <c r="A45" s="9">
        <v>29</v>
      </c>
      <c r="B45" s="25" t="s">
        <v>161</v>
      </c>
      <c r="C45" s="9" t="s">
        <v>619</v>
      </c>
      <c r="D45" s="9" t="s">
        <v>71</v>
      </c>
      <c r="E45" s="100" t="s">
        <v>72</v>
      </c>
      <c r="F45" s="9" t="s">
        <v>73</v>
      </c>
      <c r="G45" s="9" t="s">
        <v>74</v>
      </c>
      <c r="H45" s="29" t="s">
        <v>18</v>
      </c>
      <c r="I45" s="90">
        <v>217974</v>
      </c>
      <c r="J45" s="90">
        <v>54244</v>
      </c>
      <c r="K45" s="37">
        <v>1472648</v>
      </c>
      <c r="L45" s="9">
        <v>31</v>
      </c>
      <c r="M45" s="59" t="s">
        <v>61</v>
      </c>
      <c r="N45" s="59" t="s">
        <v>69</v>
      </c>
    </row>
    <row r="46" spans="1:14" ht="303.75" customHeight="1" x14ac:dyDescent="0.2">
      <c r="A46" s="9">
        <v>30</v>
      </c>
      <c r="B46" s="25" t="s">
        <v>161</v>
      </c>
      <c r="C46" s="9" t="s">
        <v>619</v>
      </c>
      <c r="D46" s="25" t="s">
        <v>63</v>
      </c>
      <c r="E46" s="100" t="s">
        <v>64</v>
      </c>
      <c r="F46" s="25" t="s">
        <v>65</v>
      </c>
      <c r="G46" s="25" t="s">
        <v>66</v>
      </c>
      <c r="H46" s="29" t="s">
        <v>17</v>
      </c>
      <c r="I46" s="102">
        <v>123490</v>
      </c>
      <c r="J46" s="102">
        <v>26751</v>
      </c>
      <c r="K46" s="102">
        <v>750878</v>
      </c>
      <c r="L46" s="25">
        <v>31</v>
      </c>
      <c r="M46" s="59" t="s">
        <v>68</v>
      </c>
      <c r="N46" s="59" t="s">
        <v>67</v>
      </c>
    </row>
    <row r="47" spans="1:14" ht="409.6" customHeight="1" x14ac:dyDescent="0.2">
      <c r="A47" s="9">
        <v>31</v>
      </c>
      <c r="B47" s="25" t="s">
        <v>161</v>
      </c>
      <c r="C47" s="9" t="s">
        <v>1213</v>
      </c>
      <c r="D47" s="25" t="s">
        <v>57</v>
      </c>
      <c r="E47" s="100" t="s">
        <v>58</v>
      </c>
      <c r="F47" s="25" t="s">
        <v>59</v>
      </c>
      <c r="G47" s="25" t="s">
        <v>60</v>
      </c>
      <c r="H47" s="29" t="s">
        <v>16</v>
      </c>
      <c r="I47" s="102">
        <v>226188</v>
      </c>
      <c r="J47" s="102">
        <v>64810</v>
      </c>
      <c r="K47" s="102">
        <v>746594</v>
      </c>
      <c r="L47" s="25">
        <v>24</v>
      </c>
      <c r="M47" s="59" t="s">
        <v>47</v>
      </c>
      <c r="N47" s="59" t="s">
        <v>56</v>
      </c>
    </row>
    <row r="48" spans="1:14" ht="409.6" customHeight="1" x14ac:dyDescent="0.2">
      <c r="A48" s="9">
        <v>32</v>
      </c>
      <c r="B48" s="25" t="s">
        <v>161</v>
      </c>
      <c r="C48" s="9" t="s">
        <v>1213</v>
      </c>
      <c r="D48" s="484" t="s">
        <v>3629</v>
      </c>
      <c r="E48" s="486" t="s">
        <v>48</v>
      </c>
      <c r="F48" s="484" t="s">
        <v>208</v>
      </c>
      <c r="G48" s="484" t="s">
        <v>49</v>
      </c>
      <c r="H48" s="29" t="s">
        <v>3628</v>
      </c>
      <c r="I48" s="102">
        <v>118770</v>
      </c>
      <c r="J48" s="102">
        <v>20960</v>
      </c>
      <c r="K48" s="102">
        <v>1330750</v>
      </c>
      <c r="L48" s="25">
        <v>32</v>
      </c>
      <c r="M48" s="485" t="s">
        <v>51</v>
      </c>
      <c r="N48" s="59" t="s">
        <v>50</v>
      </c>
    </row>
    <row r="49" spans="1:14" ht="146.25" customHeight="1" x14ac:dyDescent="0.2">
      <c r="A49" s="514">
        <v>33</v>
      </c>
      <c r="B49" s="627" t="s">
        <v>161</v>
      </c>
      <c r="C49" s="514" t="s">
        <v>1213</v>
      </c>
      <c r="D49" s="627" t="s">
        <v>52</v>
      </c>
      <c r="E49" s="696" t="s">
        <v>53</v>
      </c>
      <c r="F49" s="627" t="s">
        <v>54</v>
      </c>
      <c r="G49" s="627" t="s">
        <v>55</v>
      </c>
      <c r="H49" s="29" t="s">
        <v>10</v>
      </c>
      <c r="I49" s="37">
        <v>234336</v>
      </c>
      <c r="J49" s="37">
        <v>67954</v>
      </c>
      <c r="K49" s="728">
        <v>1749579</v>
      </c>
      <c r="L49" s="514">
        <v>29</v>
      </c>
      <c r="M49" s="624" t="s">
        <v>35</v>
      </c>
      <c r="N49" s="624" t="s">
        <v>46</v>
      </c>
    </row>
    <row r="50" spans="1:14" ht="94.5" customHeight="1" x14ac:dyDescent="0.2">
      <c r="A50" s="515"/>
      <c r="B50" s="628"/>
      <c r="C50" s="515"/>
      <c r="D50" s="628"/>
      <c r="E50" s="697"/>
      <c r="F50" s="628"/>
      <c r="G50" s="628"/>
      <c r="H50" s="29" t="s">
        <v>11</v>
      </c>
      <c r="I50" s="37">
        <v>302166</v>
      </c>
      <c r="J50" s="37">
        <v>87474</v>
      </c>
      <c r="K50" s="729"/>
      <c r="L50" s="515"/>
      <c r="M50" s="625"/>
      <c r="N50" s="625"/>
    </row>
    <row r="51" spans="1:14" ht="63.75" customHeight="1" x14ac:dyDescent="0.2">
      <c r="A51" s="515"/>
      <c r="B51" s="628"/>
      <c r="C51" s="515"/>
      <c r="D51" s="628"/>
      <c r="E51" s="697"/>
      <c r="F51" s="628"/>
      <c r="G51" s="628"/>
      <c r="H51" s="29" t="s">
        <v>12</v>
      </c>
      <c r="I51" s="37">
        <v>98608</v>
      </c>
      <c r="J51" s="37">
        <v>28547</v>
      </c>
      <c r="K51" s="729"/>
      <c r="L51" s="515"/>
      <c r="M51" s="625"/>
      <c r="N51" s="625"/>
    </row>
    <row r="52" spans="1:14" ht="82.5" customHeight="1" x14ac:dyDescent="0.2">
      <c r="A52" s="515"/>
      <c r="B52" s="628"/>
      <c r="C52" s="515"/>
      <c r="D52" s="628"/>
      <c r="E52" s="697"/>
      <c r="F52" s="628"/>
      <c r="G52" s="628"/>
      <c r="H52" s="29" t="s">
        <v>13</v>
      </c>
      <c r="I52" s="37">
        <v>54100</v>
      </c>
      <c r="J52" s="37">
        <v>10350</v>
      </c>
      <c r="K52" s="729"/>
      <c r="L52" s="515"/>
      <c r="M52" s="625"/>
      <c r="N52" s="625"/>
    </row>
    <row r="53" spans="1:14" ht="148.5" customHeight="1" x14ac:dyDescent="0.2">
      <c r="A53" s="516"/>
      <c r="B53" s="629"/>
      <c r="C53" s="516"/>
      <c r="D53" s="629"/>
      <c r="E53" s="698"/>
      <c r="F53" s="629"/>
      <c r="G53" s="629"/>
      <c r="H53" s="29" t="s">
        <v>14</v>
      </c>
      <c r="I53" s="37">
        <v>97834</v>
      </c>
      <c r="J53" s="37">
        <v>28321</v>
      </c>
      <c r="K53" s="730"/>
      <c r="L53" s="516"/>
      <c r="M53" s="626"/>
      <c r="N53" s="626"/>
    </row>
    <row r="54" spans="1:14" ht="270" customHeight="1" x14ac:dyDescent="0.2">
      <c r="A54" s="9">
        <v>34</v>
      </c>
      <c r="B54" s="25" t="s">
        <v>161</v>
      </c>
      <c r="C54" s="9" t="s">
        <v>1213</v>
      </c>
      <c r="D54" s="25" t="s">
        <v>36</v>
      </c>
      <c r="E54" s="100" t="s">
        <v>37</v>
      </c>
      <c r="F54" s="25" t="s">
        <v>38</v>
      </c>
      <c r="G54" s="25" t="s">
        <v>39</v>
      </c>
      <c r="H54" s="29" t="s">
        <v>15</v>
      </c>
      <c r="I54" s="102">
        <v>138861</v>
      </c>
      <c r="J54" s="102">
        <v>24507</v>
      </c>
      <c r="K54" s="102">
        <v>1368305</v>
      </c>
      <c r="L54" s="25">
        <v>24</v>
      </c>
      <c r="M54" s="59" t="s">
        <v>41</v>
      </c>
      <c r="N54" s="59" t="s">
        <v>40</v>
      </c>
    </row>
    <row r="55" spans="1:14" ht="409.6" customHeight="1" x14ac:dyDescent="0.2">
      <c r="A55" s="9">
        <v>35</v>
      </c>
      <c r="B55" s="25" t="s">
        <v>161</v>
      </c>
      <c r="C55" s="9" t="s">
        <v>430</v>
      </c>
      <c r="D55" s="25" t="s">
        <v>42</v>
      </c>
      <c r="E55" s="100" t="s">
        <v>43</v>
      </c>
      <c r="F55" s="25" t="s">
        <v>44</v>
      </c>
      <c r="G55" s="25" t="s">
        <v>45</v>
      </c>
      <c r="H55" s="29" t="s">
        <v>6</v>
      </c>
      <c r="I55" s="102">
        <v>101918</v>
      </c>
      <c r="J55" s="102">
        <v>27914</v>
      </c>
      <c r="K55" s="102">
        <v>194884</v>
      </c>
      <c r="L55" s="25">
        <v>24</v>
      </c>
      <c r="M55" s="59" t="s">
        <v>30</v>
      </c>
      <c r="N55" s="59" t="s">
        <v>34</v>
      </c>
    </row>
    <row r="56" spans="1:14" ht="409.5" customHeight="1" x14ac:dyDescent="0.2">
      <c r="A56" s="9">
        <v>36</v>
      </c>
      <c r="B56" s="25" t="s">
        <v>161</v>
      </c>
      <c r="C56" s="9" t="s">
        <v>430</v>
      </c>
      <c r="D56" s="25" t="s">
        <v>31</v>
      </c>
      <c r="E56" s="100" t="s">
        <v>32</v>
      </c>
      <c r="F56" s="25" t="s">
        <v>33</v>
      </c>
      <c r="G56" s="9"/>
      <c r="H56" s="29" t="s">
        <v>9</v>
      </c>
      <c r="I56" s="102">
        <v>145581</v>
      </c>
      <c r="J56" s="102">
        <v>33880</v>
      </c>
      <c r="K56" s="102">
        <v>468817</v>
      </c>
      <c r="L56" s="25">
        <v>32</v>
      </c>
      <c r="M56" s="59" t="s">
        <v>28</v>
      </c>
      <c r="N56" s="59" t="s">
        <v>29</v>
      </c>
    </row>
    <row r="57" spans="1:14" ht="409.5" customHeight="1" x14ac:dyDescent="0.2">
      <c r="A57" s="9">
        <v>37</v>
      </c>
      <c r="B57" s="25" t="s">
        <v>161</v>
      </c>
      <c r="C57" s="9" t="s">
        <v>430</v>
      </c>
      <c r="D57" s="25" t="s">
        <v>24</v>
      </c>
      <c r="E57" s="100" t="s">
        <v>25</v>
      </c>
      <c r="F57" s="25" t="s">
        <v>26</v>
      </c>
      <c r="G57" s="25" t="s">
        <v>27</v>
      </c>
      <c r="H57" s="29" t="s">
        <v>8</v>
      </c>
      <c r="I57" s="102">
        <v>246658</v>
      </c>
      <c r="J57" s="102">
        <v>46982</v>
      </c>
      <c r="K57" s="102">
        <v>2306342</v>
      </c>
      <c r="L57" s="25">
        <v>32</v>
      </c>
      <c r="M57" s="59" t="s">
        <v>0</v>
      </c>
      <c r="N57" s="59" t="s">
        <v>23</v>
      </c>
    </row>
    <row r="58" spans="1:14" ht="409.5" customHeight="1" x14ac:dyDescent="0.2">
      <c r="A58" s="9">
        <v>38</v>
      </c>
      <c r="B58" s="25" t="s">
        <v>161</v>
      </c>
      <c r="C58" s="9" t="s">
        <v>430</v>
      </c>
      <c r="D58" s="25" t="s">
        <v>1</v>
      </c>
      <c r="E58" s="100" t="s">
        <v>2</v>
      </c>
      <c r="F58" s="25" t="s">
        <v>3</v>
      </c>
      <c r="G58" s="25" t="s">
        <v>211</v>
      </c>
      <c r="H58" s="29" t="s">
        <v>7</v>
      </c>
      <c r="I58" s="102">
        <v>168050</v>
      </c>
      <c r="J58" s="102">
        <v>29657</v>
      </c>
      <c r="K58" s="102">
        <v>736907</v>
      </c>
      <c r="L58" s="25">
        <v>32</v>
      </c>
      <c r="M58" s="59" t="s">
        <v>5</v>
      </c>
      <c r="N58" s="59" t="s">
        <v>4</v>
      </c>
    </row>
    <row r="59" spans="1:14" ht="372.75" customHeight="1" x14ac:dyDescent="0.2">
      <c r="A59" s="9">
        <v>39</v>
      </c>
      <c r="B59" s="25" t="s">
        <v>2023</v>
      </c>
      <c r="C59" s="9" t="s">
        <v>1213</v>
      </c>
      <c r="D59" s="25" t="s">
        <v>2025</v>
      </c>
      <c r="E59" s="100" t="s">
        <v>2024</v>
      </c>
      <c r="F59" s="25" t="s">
        <v>2026</v>
      </c>
      <c r="G59" s="25" t="s">
        <v>2027</v>
      </c>
      <c r="H59" s="29" t="s">
        <v>2028</v>
      </c>
      <c r="I59" s="102">
        <v>308588</v>
      </c>
      <c r="J59" s="102">
        <v>89334</v>
      </c>
      <c r="K59" s="102">
        <v>702934</v>
      </c>
      <c r="L59" s="25">
        <v>26</v>
      </c>
      <c r="M59" s="59" t="s">
        <v>2334</v>
      </c>
      <c r="N59" s="59" t="s">
        <v>2333</v>
      </c>
    </row>
    <row r="60" spans="1:14" ht="216" customHeight="1" x14ac:dyDescent="0.2">
      <c r="A60" s="514">
        <v>40</v>
      </c>
      <c r="B60" s="627" t="s">
        <v>2023</v>
      </c>
      <c r="C60" s="514" t="s">
        <v>1213</v>
      </c>
      <c r="D60" s="627" t="s">
        <v>2030</v>
      </c>
      <c r="E60" s="696" t="s">
        <v>2029</v>
      </c>
      <c r="F60" s="627" t="s">
        <v>2031</v>
      </c>
      <c r="G60" s="627" t="s">
        <v>2032</v>
      </c>
      <c r="H60" s="29" t="s">
        <v>2066</v>
      </c>
      <c r="I60" s="102">
        <v>110551</v>
      </c>
      <c r="J60" s="102">
        <v>19509</v>
      </c>
      <c r="K60" s="614">
        <v>1331670</v>
      </c>
      <c r="L60" s="627">
        <v>24</v>
      </c>
      <c r="M60" s="624" t="s">
        <v>2572</v>
      </c>
      <c r="N60" s="624" t="s">
        <v>2033</v>
      </c>
    </row>
    <row r="61" spans="1:14" ht="216" customHeight="1" x14ac:dyDescent="0.2">
      <c r="A61" s="516"/>
      <c r="B61" s="629"/>
      <c r="C61" s="516"/>
      <c r="D61" s="629"/>
      <c r="E61" s="698"/>
      <c r="F61" s="629"/>
      <c r="G61" s="629"/>
      <c r="H61" s="29" t="s">
        <v>2065</v>
      </c>
      <c r="I61" s="102">
        <v>119000</v>
      </c>
      <c r="J61" s="102">
        <v>21000</v>
      </c>
      <c r="K61" s="700"/>
      <c r="L61" s="629"/>
      <c r="M61" s="626"/>
      <c r="N61" s="626"/>
    </row>
    <row r="62" spans="1:14" ht="300.75" customHeight="1" x14ac:dyDescent="0.2">
      <c r="A62" s="514">
        <v>41</v>
      </c>
      <c r="B62" s="627" t="s">
        <v>2023</v>
      </c>
      <c r="C62" s="514" t="s">
        <v>1213</v>
      </c>
      <c r="D62" s="627" t="s">
        <v>2035</v>
      </c>
      <c r="E62" s="696" t="s">
        <v>2034</v>
      </c>
      <c r="F62" s="627" t="s">
        <v>2036</v>
      </c>
      <c r="G62" s="627" t="s">
        <v>2037</v>
      </c>
      <c r="H62" s="29" t="s">
        <v>2067</v>
      </c>
      <c r="I62" s="102">
        <v>85792</v>
      </c>
      <c r="J62" s="102">
        <v>20124</v>
      </c>
      <c r="K62" s="614">
        <v>758574</v>
      </c>
      <c r="L62" s="627">
        <v>24</v>
      </c>
      <c r="M62" s="624" t="s">
        <v>2630</v>
      </c>
      <c r="N62" s="624" t="s">
        <v>2038</v>
      </c>
    </row>
    <row r="63" spans="1:14" ht="93.75" customHeight="1" x14ac:dyDescent="0.2">
      <c r="A63" s="515"/>
      <c r="B63" s="628"/>
      <c r="C63" s="515"/>
      <c r="D63" s="628"/>
      <c r="E63" s="697"/>
      <c r="F63" s="628"/>
      <c r="G63" s="628"/>
      <c r="H63" s="29" t="s">
        <v>2068</v>
      </c>
      <c r="I63" s="102">
        <v>187316</v>
      </c>
      <c r="J63" s="102">
        <v>43938</v>
      </c>
      <c r="K63" s="699"/>
      <c r="L63" s="628"/>
      <c r="M63" s="625"/>
      <c r="N63" s="625"/>
    </row>
    <row r="64" spans="1:14" ht="93.75" customHeight="1" x14ac:dyDescent="0.2">
      <c r="A64" s="516"/>
      <c r="B64" s="629"/>
      <c r="C64" s="516"/>
      <c r="D64" s="629"/>
      <c r="E64" s="698"/>
      <c r="F64" s="629"/>
      <c r="G64" s="629"/>
      <c r="H64" s="29" t="s">
        <v>2069</v>
      </c>
      <c r="I64" s="102">
        <v>97736</v>
      </c>
      <c r="J64" s="102">
        <v>17402</v>
      </c>
      <c r="K64" s="700"/>
      <c r="L64" s="629"/>
      <c r="M64" s="626"/>
      <c r="N64" s="626"/>
    </row>
    <row r="65" spans="1:14" ht="289.5" customHeight="1" x14ac:dyDescent="0.2">
      <c r="A65" s="514">
        <v>42</v>
      </c>
      <c r="B65" s="627" t="s">
        <v>2023</v>
      </c>
      <c r="C65" s="514" t="s">
        <v>1213</v>
      </c>
      <c r="D65" s="514" t="s">
        <v>2040</v>
      </c>
      <c r="E65" s="696" t="s">
        <v>2039</v>
      </c>
      <c r="F65" s="514" t="s">
        <v>2041</v>
      </c>
      <c r="G65" s="514" t="s">
        <v>2042</v>
      </c>
      <c r="H65" s="29" t="s">
        <v>2071</v>
      </c>
      <c r="I65" s="90">
        <v>130519</v>
      </c>
      <c r="J65" s="90">
        <v>30616</v>
      </c>
      <c r="K65" s="528">
        <v>1194367</v>
      </c>
      <c r="L65" s="514">
        <v>26</v>
      </c>
      <c r="M65" s="624" t="s">
        <v>2631</v>
      </c>
      <c r="N65" s="624" t="s">
        <v>2043</v>
      </c>
    </row>
    <row r="66" spans="1:14" ht="126.75" customHeight="1" x14ac:dyDescent="0.2">
      <c r="A66" s="516"/>
      <c r="B66" s="629"/>
      <c r="C66" s="516"/>
      <c r="D66" s="516"/>
      <c r="E66" s="698"/>
      <c r="F66" s="516"/>
      <c r="G66" s="516"/>
      <c r="H66" s="29" t="s">
        <v>2070</v>
      </c>
      <c r="I66" s="90">
        <v>143796</v>
      </c>
      <c r="J66" s="90">
        <v>33730</v>
      </c>
      <c r="K66" s="530"/>
      <c r="L66" s="516"/>
      <c r="M66" s="626"/>
      <c r="N66" s="626"/>
    </row>
    <row r="67" spans="1:14" ht="247.5" customHeight="1" x14ac:dyDescent="0.2">
      <c r="A67" s="514">
        <v>43</v>
      </c>
      <c r="B67" s="627" t="s">
        <v>2023</v>
      </c>
      <c r="C67" s="514" t="s">
        <v>1213</v>
      </c>
      <c r="D67" s="514" t="s">
        <v>2045</v>
      </c>
      <c r="E67" s="696" t="s">
        <v>2044</v>
      </c>
      <c r="F67" s="514" t="s">
        <v>2046</v>
      </c>
      <c r="G67" s="514" t="s">
        <v>2047</v>
      </c>
      <c r="H67" s="29" t="s">
        <v>2072</v>
      </c>
      <c r="I67" s="90">
        <v>88400</v>
      </c>
      <c r="J67" s="37">
        <v>15600</v>
      </c>
      <c r="K67" s="528">
        <v>724301</v>
      </c>
      <c r="L67" s="514">
        <v>24</v>
      </c>
      <c r="M67" s="624" t="s">
        <v>2632</v>
      </c>
      <c r="N67" s="624" t="s">
        <v>2048</v>
      </c>
    </row>
    <row r="68" spans="1:14" ht="79.5" customHeight="1" x14ac:dyDescent="0.2">
      <c r="A68" s="516"/>
      <c r="B68" s="629"/>
      <c r="C68" s="516"/>
      <c r="D68" s="516"/>
      <c r="E68" s="698"/>
      <c r="F68" s="516"/>
      <c r="G68" s="516"/>
      <c r="H68" s="29" t="s">
        <v>2067</v>
      </c>
      <c r="I68" s="90">
        <v>70966</v>
      </c>
      <c r="J68" s="37">
        <v>12525</v>
      </c>
      <c r="K68" s="530"/>
      <c r="L68" s="516"/>
      <c r="M68" s="626"/>
      <c r="N68" s="626"/>
    </row>
    <row r="69" spans="1:14" ht="235.5" customHeight="1" x14ac:dyDescent="0.2">
      <c r="A69" s="514">
        <v>44</v>
      </c>
      <c r="B69" s="627" t="s">
        <v>2023</v>
      </c>
      <c r="C69" s="514" t="s">
        <v>1213</v>
      </c>
      <c r="D69" s="514" t="s">
        <v>2050</v>
      </c>
      <c r="E69" s="696" t="s">
        <v>2049</v>
      </c>
      <c r="F69" s="514" t="s">
        <v>2051</v>
      </c>
      <c r="G69" s="514" t="s">
        <v>2052</v>
      </c>
      <c r="H69" s="29" t="s">
        <v>2073</v>
      </c>
      <c r="I69" s="37">
        <v>175629</v>
      </c>
      <c r="J69" s="37">
        <v>43907</v>
      </c>
      <c r="K69" s="528">
        <v>1550871</v>
      </c>
      <c r="L69" s="514">
        <v>18</v>
      </c>
      <c r="M69" s="624" t="s">
        <v>2635</v>
      </c>
      <c r="N69" s="624" t="s">
        <v>2053</v>
      </c>
    </row>
    <row r="70" spans="1:14" ht="99.75" customHeight="1" x14ac:dyDescent="0.2">
      <c r="A70" s="515"/>
      <c r="B70" s="628"/>
      <c r="C70" s="515"/>
      <c r="D70" s="515"/>
      <c r="E70" s="697"/>
      <c r="F70" s="515"/>
      <c r="G70" s="515"/>
      <c r="H70" s="29" t="s">
        <v>2074</v>
      </c>
      <c r="I70" s="37">
        <v>238068</v>
      </c>
      <c r="J70" s="37">
        <v>59517</v>
      </c>
      <c r="K70" s="529"/>
      <c r="L70" s="515"/>
      <c r="M70" s="625"/>
      <c r="N70" s="625"/>
    </row>
    <row r="71" spans="1:14" ht="99.75" customHeight="1" x14ac:dyDescent="0.2">
      <c r="A71" s="515"/>
      <c r="B71" s="628"/>
      <c r="C71" s="515"/>
      <c r="D71" s="515"/>
      <c r="E71" s="697"/>
      <c r="F71" s="515"/>
      <c r="G71" s="515"/>
      <c r="H71" s="29" t="s">
        <v>2075</v>
      </c>
      <c r="I71" s="37">
        <v>210792</v>
      </c>
      <c r="J71" s="37">
        <v>52698</v>
      </c>
      <c r="K71" s="529"/>
      <c r="L71" s="515"/>
      <c r="M71" s="625"/>
      <c r="N71" s="625"/>
    </row>
    <row r="72" spans="1:14" ht="69.75" customHeight="1" x14ac:dyDescent="0.2">
      <c r="A72" s="516"/>
      <c r="B72" s="629"/>
      <c r="C72" s="516"/>
      <c r="D72" s="516"/>
      <c r="E72" s="698"/>
      <c r="F72" s="516"/>
      <c r="G72" s="516"/>
      <c r="H72" s="29" t="s">
        <v>2076</v>
      </c>
      <c r="I72" s="37">
        <v>102789</v>
      </c>
      <c r="J72" s="37">
        <v>25697</v>
      </c>
      <c r="K72" s="530"/>
      <c r="L72" s="516"/>
      <c r="M72" s="626"/>
      <c r="N72" s="626"/>
    </row>
    <row r="73" spans="1:14" ht="253.5" customHeight="1" x14ac:dyDescent="0.2">
      <c r="A73" s="514">
        <v>45</v>
      </c>
      <c r="B73" s="627" t="s">
        <v>2023</v>
      </c>
      <c r="C73" s="514" t="s">
        <v>430</v>
      </c>
      <c r="D73" s="627" t="s">
        <v>2055</v>
      </c>
      <c r="E73" s="696" t="s">
        <v>2054</v>
      </c>
      <c r="F73" s="627" t="s">
        <v>2056</v>
      </c>
      <c r="G73" s="627" t="s">
        <v>2057</v>
      </c>
      <c r="H73" s="29" t="s">
        <v>2079</v>
      </c>
      <c r="I73" s="102">
        <v>51853</v>
      </c>
      <c r="J73" s="102">
        <v>12243</v>
      </c>
      <c r="K73" s="614">
        <v>806972</v>
      </c>
      <c r="L73" s="627">
        <v>26</v>
      </c>
      <c r="M73" s="624" t="s">
        <v>2633</v>
      </c>
      <c r="N73" s="624" t="s">
        <v>2058</v>
      </c>
    </row>
    <row r="74" spans="1:14" ht="79.5" customHeight="1" x14ac:dyDescent="0.2">
      <c r="A74" s="515"/>
      <c r="B74" s="628"/>
      <c r="C74" s="515"/>
      <c r="D74" s="628"/>
      <c r="E74" s="697"/>
      <c r="F74" s="628"/>
      <c r="G74" s="628"/>
      <c r="H74" s="29" t="s">
        <v>2077</v>
      </c>
      <c r="I74" s="102">
        <v>36155</v>
      </c>
      <c r="J74" s="102">
        <v>8537</v>
      </c>
      <c r="K74" s="699"/>
      <c r="L74" s="628"/>
      <c r="M74" s="625"/>
      <c r="N74" s="625"/>
    </row>
    <row r="75" spans="1:14" ht="79.5" customHeight="1" x14ac:dyDescent="0.2">
      <c r="A75" s="516"/>
      <c r="B75" s="629"/>
      <c r="C75" s="516"/>
      <c r="D75" s="629"/>
      <c r="E75" s="698"/>
      <c r="F75" s="629"/>
      <c r="G75" s="629"/>
      <c r="H75" s="29" t="s">
        <v>2078</v>
      </c>
      <c r="I75" s="102">
        <v>33969</v>
      </c>
      <c r="J75" s="102">
        <v>8021</v>
      </c>
      <c r="K75" s="700"/>
      <c r="L75" s="629"/>
      <c r="M75" s="626"/>
      <c r="N75" s="626"/>
    </row>
    <row r="76" spans="1:14" ht="216" customHeight="1" x14ac:dyDescent="0.2">
      <c r="A76" s="9">
        <v>46</v>
      </c>
      <c r="B76" s="25" t="s">
        <v>2023</v>
      </c>
      <c r="C76" s="9" t="s">
        <v>430</v>
      </c>
      <c r="D76" s="25" t="s">
        <v>2060</v>
      </c>
      <c r="E76" s="100" t="s">
        <v>2059</v>
      </c>
      <c r="F76" s="25" t="s">
        <v>2061</v>
      </c>
      <c r="G76" s="25" t="s">
        <v>2062</v>
      </c>
      <c r="H76" s="29" t="s">
        <v>2063</v>
      </c>
      <c r="I76" s="102">
        <v>46223</v>
      </c>
      <c r="J76" s="102">
        <v>12287</v>
      </c>
      <c r="K76" s="102">
        <v>338080</v>
      </c>
      <c r="L76" s="25">
        <v>24</v>
      </c>
      <c r="M76" s="59" t="s">
        <v>2634</v>
      </c>
      <c r="N76" s="59" t="s">
        <v>2064</v>
      </c>
    </row>
    <row r="77" spans="1:14" ht="155.25" customHeight="1" x14ac:dyDescent="0.2">
      <c r="A77" s="501">
        <v>47</v>
      </c>
      <c r="B77" s="535" t="s">
        <v>2923</v>
      </c>
      <c r="C77" s="501" t="s">
        <v>1213</v>
      </c>
      <c r="D77" s="535" t="s">
        <v>2917</v>
      </c>
      <c r="E77" s="731" t="s">
        <v>2918</v>
      </c>
      <c r="F77" s="535" t="s">
        <v>2919</v>
      </c>
      <c r="G77" s="535" t="s">
        <v>2921</v>
      </c>
      <c r="H77" s="29" t="s">
        <v>2930</v>
      </c>
      <c r="I77" s="102">
        <v>49201</v>
      </c>
      <c r="J77" s="102">
        <v>8682</v>
      </c>
      <c r="K77" s="725">
        <v>1212518</v>
      </c>
      <c r="L77" s="535">
        <v>20</v>
      </c>
      <c r="M77" s="539"/>
      <c r="N77" s="726" t="s">
        <v>2922</v>
      </c>
    </row>
    <row r="78" spans="1:14" ht="50.25" customHeight="1" x14ac:dyDescent="0.2">
      <c r="A78" s="514"/>
      <c r="B78" s="627"/>
      <c r="C78" s="514"/>
      <c r="D78" s="627"/>
      <c r="E78" s="696"/>
      <c r="F78" s="627"/>
      <c r="G78" s="627"/>
      <c r="H78" s="150" t="s">
        <v>2920</v>
      </c>
      <c r="I78" s="204">
        <v>41948</v>
      </c>
      <c r="J78" s="204">
        <v>7403</v>
      </c>
      <c r="K78" s="614"/>
      <c r="L78" s="627"/>
      <c r="M78" s="624"/>
      <c r="N78" s="727"/>
    </row>
    <row r="79" spans="1:14" ht="123.75" customHeight="1" x14ac:dyDescent="0.2">
      <c r="A79" s="9">
        <v>48</v>
      </c>
      <c r="B79" s="25" t="s">
        <v>2923</v>
      </c>
      <c r="C79" s="9" t="s">
        <v>430</v>
      </c>
      <c r="D79" s="25" t="s">
        <v>2925</v>
      </c>
      <c r="E79" s="100" t="s">
        <v>2924</v>
      </c>
      <c r="F79" s="25" t="s">
        <v>2926</v>
      </c>
      <c r="G79" s="25" t="s">
        <v>2927</v>
      </c>
      <c r="H79" s="29" t="s">
        <v>2929</v>
      </c>
      <c r="I79" s="102">
        <v>168197</v>
      </c>
      <c r="J79" s="102">
        <v>29682</v>
      </c>
      <c r="K79" s="102">
        <v>882498</v>
      </c>
      <c r="L79" s="25">
        <v>20</v>
      </c>
      <c r="M79" s="59"/>
      <c r="N79" s="59" t="s">
        <v>2928</v>
      </c>
    </row>
    <row r="80" spans="1:14" ht="123.75" customHeight="1" x14ac:dyDescent="0.2">
      <c r="A80" s="9">
        <v>49</v>
      </c>
      <c r="B80" s="25" t="s">
        <v>2923</v>
      </c>
      <c r="C80" s="9" t="s">
        <v>430</v>
      </c>
      <c r="D80" s="25" t="s">
        <v>2931</v>
      </c>
      <c r="E80" s="100" t="s">
        <v>2932</v>
      </c>
      <c r="F80" s="25" t="s">
        <v>2933</v>
      </c>
      <c r="G80" s="25" t="s">
        <v>2934</v>
      </c>
      <c r="H80" s="29" t="s">
        <v>2940</v>
      </c>
      <c r="I80" s="102">
        <v>58388</v>
      </c>
      <c r="J80" s="102">
        <v>16469</v>
      </c>
      <c r="K80" s="102">
        <v>308313</v>
      </c>
      <c r="L80" s="25">
        <v>19</v>
      </c>
      <c r="M80" s="59"/>
      <c r="N80" s="59" t="s">
        <v>2935</v>
      </c>
    </row>
    <row r="81" spans="1:14" ht="123.75" customHeight="1" x14ac:dyDescent="0.2">
      <c r="A81" s="9">
        <v>50</v>
      </c>
      <c r="B81" s="25" t="s">
        <v>2923</v>
      </c>
      <c r="C81" s="9" t="s">
        <v>1213</v>
      </c>
      <c r="D81" s="25" t="s">
        <v>2936</v>
      </c>
      <c r="E81" s="100" t="s">
        <v>2937</v>
      </c>
      <c r="F81" s="25" t="s">
        <v>2938</v>
      </c>
      <c r="G81" s="25" t="s">
        <v>2939</v>
      </c>
      <c r="H81" s="29" t="s">
        <v>2941</v>
      </c>
      <c r="I81" s="102">
        <v>273737</v>
      </c>
      <c r="J81" s="102">
        <v>57263</v>
      </c>
      <c r="K81" s="102">
        <v>1070000</v>
      </c>
      <c r="L81" s="25">
        <v>24</v>
      </c>
      <c r="M81" s="59"/>
      <c r="N81" s="59" t="s">
        <v>2942</v>
      </c>
    </row>
    <row r="82" spans="1:14" ht="72.75" customHeight="1" x14ac:dyDescent="0.2">
      <c r="B82" s="151"/>
      <c r="C82" s="151"/>
      <c r="D82" s="151"/>
      <c r="E82" s="151"/>
      <c r="F82" s="151"/>
      <c r="G82" s="151"/>
      <c r="H82" s="151"/>
      <c r="I82" s="205">
        <f>SUM(I3:I81)</f>
        <v>11758852</v>
      </c>
      <c r="J82" s="205">
        <f>SUM(J3:J81)</f>
        <v>2348442</v>
      </c>
      <c r="K82" s="205">
        <f>SUM(K3:K81)</f>
        <v>52304902</v>
      </c>
      <c r="L82" s="151"/>
      <c r="M82" s="206"/>
      <c r="N82" s="206"/>
    </row>
    <row r="84" spans="1:14" ht="72.75" customHeight="1" x14ac:dyDescent="0.2">
      <c r="H84" s="151"/>
    </row>
    <row r="85" spans="1:14" ht="72.75" customHeight="1" x14ac:dyDescent="0.2">
      <c r="H85" s="151"/>
    </row>
  </sheetData>
  <mergeCells count="200">
    <mergeCell ref="E49:E53"/>
    <mergeCell ref="G49:G53"/>
    <mergeCell ref="K49:K53"/>
    <mergeCell ref="N60:N61"/>
    <mergeCell ref="A77:A78"/>
    <mergeCell ref="B77:B78"/>
    <mergeCell ref="C77:C78"/>
    <mergeCell ref="D77:D78"/>
    <mergeCell ref="E77:E78"/>
    <mergeCell ref="F77:F78"/>
    <mergeCell ref="C62:C64"/>
    <mergeCell ref="D62:D64"/>
    <mergeCell ref="A60:A61"/>
    <mergeCell ref="B60:B61"/>
    <mergeCell ref="C60:C61"/>
    <mergeCell ref="D60:D61"/>
    <mergeCell ref="E60:E61"/>
    <mergeCell ref="F65:F66"/>
    <mergeCell ref="G65:G66"/>
    <mergeCell ref="K65:K66"/>
    <mergeCell ref="L65:L66"/>
    <mergeCell ref="M65:M66"/>
    <mergeCell ref="E62:E64"/>
    <mergeCell ref="B67:B68"/>
    <mergeCell ref="A37:A40"/>
    <mergeCell ref="D37:D40"/>
    <mergeCell ref="C37:C40"/>
    <mergeCell ref="E37:E40"/>
    <mergeCell ref="B37:B40"/>
    <mergeCell ref="A43:A44"/>
    <mergeCell ref="B43:B44"/>
    <mergeCell ref="C43:C44"/>
    <mergeCell ref="M77:M78"/>
    <mergeCell ref="G43:G44"/>
    <mergeCell ref="L43:L44"/>
    <mergeCell ref="E43:E44"/>
    <mergeCell ref="F43:F44"/>
    <mergeCell ref="G77:G78"/>
    <mergeCell ref="A49:A53"/>
    <mergeCell ref="B49:B53"/>
    <mergeCell ref="C49:C53"/>
    <mergeCell ref="A65:A66"/>
    <mergeCell ref="B65:B66"/>
    <mergeCell ref="C65:C66"/>
    <mergeCell ref="D65:D66"/>
    <mergeCell ref="E65:E66"/>
    <mergeCell ref="A62:A64"/>
    <mergeCell ref="B62:B64"/>
    <mergeCell ref="F37:F40"/>
    <mergeCell ref="L37:L40"/>
    <mergeCell ref="G37:G40"/>
    <mergeCell ref="K77:K78"/>
    <mergeCell ref="L77:L78"/>
    <mergeCell ref="F49:F53"/>
    <mergeCell ref="D43:D44"/>
    <mergeCell ref="N31:N32"/>
    <mergeCell ref="M31:M32"/>
    <mergeCell ref="N37:N40"/>
    <mergeCell ref="N33:N35"/>
    <mergeCell ref="M33:M35"/>
    <mergeCell ref="D33:D35"/>
    <mergeCell ref="M37:M40"/>
    <mergeCell ref="F31:F32"/>
    <mergeCell ref="K31:K32"/>
    <mergeCell ref="K37:K40"/>
    <mergeCell ref="L31:L32"/>
    <mergeCell ref="D31:D32"/>
    <mergeCell ref="D49:D53"/>
    <mergeCell ref="L49:L53"/>
    <mergeCell ref="M49:M53"/>
    <mergeCell ref="M43:M44"/>
    <mergeCell ref="N77:N78"/>
    <mergeCell ref="A33:A35"/>
    <mergeCell ref="K33:K35"/>
    <mergeCell ref="L33:L35"/>
    <mergeCell ref="E33:E35"/>
    <mergeCell ref="B33:B35"/>
    <mergeCell ref="G33:G35"/>
    <mergeCell ref="C31:C32"/>
    <mergeCell ref="C33:C35"/>
    <mergeCell ref="A24:A25"/>
    <mergeCell ref="K24:K25"/>
    <mergeCell ref="E24:E25"/>
    <mergeCell ref="D24:D25"/>
    <mergeCell ref="C24:C25"/>
    <mergeCell ref="B24:B25"/>
    <mergeCell ref="F24:F25"/>
    <mergeCell ref="B31:B32"/>
    <mergeCell ref="A31:A32"/>
    <mergeCell ref="F33:F35"/>
    <mergeCell ref="A1:A2"/>
    <mergeCell ref="D1:D2"/>
    <mergeCell ref="F1:F2"/>
    <mergeCell ref="A3:A5"/>
    <mergeCell ref="D3:D5"/>
    <mergeCell ref="F3:F5"/>
    <mergeCell ref="B1:B2"/>
    <mergeCell ref="B3:B5"/>
    <mergeCell ref="C3:C5"/>
    <mergeCell ref="E3:E5"/>
    <mergeCell ref="N14:N15"/>
    <mergeCell ref="M14:M15"/>
    <mergeCell ref="M24:M25"/>
    <mergeCell ref="N24:N25"/>
    <mergeCell ref="G3:G5"/>
    <mergeCell ref="G14:G15"/>
    <mergeCell ref="G9:G11"/>
    <mergeCell ref="N9:N11"/>
    <mergeCell ref="J3:J4"/>
    <mergeCell ref="H3:H4"/>
    <mergeCell ref="L9:L11"/>
    <mergeCell ref="L6:L7"/>
    <mergeCell ref="G1:G2"/>
    <mergeCell ref="N3:N5"/>
    <mergeCell ref="K3:K5"/>
    <mergeCell ref="M6:M7"/>
    <mergeCell ref="K9:K11"/>
    <mergeCell ref="L3:L5"/>
    <mergeCell ref="K6:K7"/>
    <mergeCell ref="M3:M5"/>
    <mergeCell ref="N6:N7"/>
    <mergeCell ref="M9:M11"/>
    <mergeCell ref="N1:N2"/>
    <mergeCell ref="M1:M2"/>
    <mergeCell ref="H1:H2"/>
    <mergeCell ref="H6:H7"/>
    <mergeCell ref="I6:I7"/>
    <mergeCell ref="K1:K2"/>
    <mergeCell ref="L1:L2"/>
    <mergeCell ref="I1:J1"/>
    <mergeCell ref="I3:I4"/>
    <mergeCell ref="J6:J7"/>
    <mergeCell ref="F9:F11"/>
    <mergeCell ref="E31:E32"/>
    <mergeCell ref="F14:F15"/>
    <mergeCell ref="L14:L15"/>
    <mergeCell ref="K14:K15"/>
    <mergeCell ref="G24:G25"/>
    <mergeCell ref="L24:L25"/>
    <mergeCell ref="G31:G32"/>
    <mergeCell ref="A6:A7"/>
    <mergeCell ref="G6:G7"/>
    <mergeCell ref="C6:C7"/>
    <mergeCell ref="B6:B7"/>
    <mergeCell ref="F6:F7"/>
    <mergeCell ref="D6:D7"/>
    <mergeCell ref="A14:A15"/>
    <mergeCell ref="B9:B11"/>
    <mergeCell ref="D14:D15"/>
    <mergeCell ref="D9:D11"/>
    <mergeCell ref="A9:A11"/>
    <mergeCell ref="B14:B15"/>
    <mergeCell ref="C14:C15"/>
    <mergeCell ref="N43:N44"/>
    <mergeCell ref="N49:N53"/>
    <mergeCell ref="F62:F64"/>
    <mergeCell ref="F60:F61"/>
    <mergeCell ref="G60:G61"/>
    <mergeCell ref="K60:K61"/>
    <mergeCell ref="L60:L61"/>
    <mergeCell ref="K43:K44"/>
    <mergeCell ref="M60:M61"/>
    <mergeCell ref="D67:D68"/>
    <mergeCell ref="E67:E68"/>
    <mergeCell ref="N65:N66"/>
    <mergeCell ref="G62:G64"/>
    <mergeCell ref="K62:K64"/>
    <mergeCell ref="L62:L64"/>
    <mergeCell ref="M62:M64"/>
    <mergeCell ref="N62:N64"/>
    <mergeCell ref="G67:G68"/>
    <mergeCell ref="K67:K68"/>
    <mergeCell ref="L67:L68"/>
    <mergeCell ref="M67:M68"/>
    <mergeCell ref="N67:N68"/>
    <mergeCell ref="F67:F68"/>
    <mergeCell ref="A67:A68"/>
    <mergeCell ref="N73:N75"/>
    <mergeCell ref="A73:A75"/>
    <mergeCell ref="B73:B75"/>
    <mergeCell ref="C73:C75"/>
    <mergeCell ref="D73:D75"/>
    <mergeCell ref="E73:E75"/>
    <mergeCell ref="F73:F75"/>
    <mergeCell ref="F69:F72"/>
    <mergeCell ref="G69:G72"/>
    <mergeCell ref="K69:K72"/>
    <mergeCell ref="L69:L72"/>
    <mergeCell ref="M69:M72"/>
    <mergeCell ref="G73:G75"/>
    <mergeCell ref="K73:K75"/>
    <mergeCell ref="L73:L75"/>
    <mergeCell ref="M73:M75"/>
    <mergeCell ref="N69:N72"/>
    <mergeCell ref="A69:A72"/>
    <mergeCell ref="B69:B72"/>
    <mergeCell ref="C69:C72"/>
    <mergeCell ref="D69:D72"/>
    <mergeCell ref="E69:E72"/>
    <mergeCell ref="C67:C68"/>
  </mergeCells>
  <phoneticPr fontId="0" type="noConversion"/>
  <pageMargins left="0.17" right="0.28000000000000003" top="0.51" bottom="0.49" header="0.17" footer="0.3"/>
  <pageSetup paperSize="9" scale="55"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08"/>
  <sheetViews>
    <sheetView view="pageBreakPreview" topLeftCell="E131" zoomScaleNormal="100" zoomScaleSheetLayoutView="100" workbookViewId="0">
      <selection activeCell="J147" sqref="J147"/>
    </sheetView>
  </sheetViews>
  <sheetFormatPr defaultColWidth="9.140625" defaultRowHeight="15" x14ac:dyDescent="0.25"/>
  <cols>
    <col min="1" max="1" width="4" style="20" customWidth="1"/>
    <col min="2" max="2" width="11.42578125" style="15" customWidth="1"/>
    <col min="3" max="3" width="8.85546875" style="15" customWidth="1"/>
    <col min="4" max="4" width="13.85546875" style="15" customWidth="1"/>
    <col min="5" max="5" width="15.42578125" style="15" customWidth="1"/>
    <col min="6" max="6" width="14.28515625" style="15" customWidth="1"/>
    <col min="7" max="7" width="14" style="15" customWidth="1"/>
    <col min="8" max="8" width="28.7109375" style="15" customWidth="1"/>
    <col min="9" max="9" width="13.7109375" style="15" customWidth="1"/>
    <col min="10" max="10" width="13" style="15" customWidth="1"/>
    <col min="11" max="11" width="15.28515625" style="15" customWidth="1"/>
    <col min="12" max="12" width="8.42578125" style="15" customWidth="1"/>
    <col min="13" max="13" width="30.140625" style="15" customWidth="1"/>
    <col min="14" max="14" width="55.5703125" style="14" customWidth="1"/>
    <col min="15" max="16384" width="9.140625" style="13"/>
  </cols>
  <sheetData>
    <row r="1" spans="1:14" ht="54.75" customHeight="1" x14ac:dyDescent="0.25">
      <c r="A1" s="795" t="s">
        <v>1159</v>
      </c>
      <c r="B1" s="797" t="s">
        <v>316</v>
      </c>
      <c r="C1" s="799" t="s">
        <v>1157</v>
      </c>
      <c r="D1" s="797" t="s">
        <v>1164</v>
      </c>
      <c r="E1" s="797" t="s">
        <v>769</v>
      </c>
      <c r="F1" s="799" t="s">
        <v>1160</v>
      </c>
      <c r="G1" s="799" t="s">
        <v>761</v>
      </c>
      <c r="H1" s="801" t="s">
        <v>1163</v>
      </c>
      <c r="I1" s="799" t="s">
        <v>1146</v>
      </c>
      <c r="J1" s="799"/>
      <c r="K1" s="799" t="s">
        <v>1145</v>
      </c>
      <c r="L1" s="799" t="s">
        <v>1158</v>
      </c>
      <c r="M1" s="799" t="s">
        <v>770</v>
      </c>
      <c r="N1" s="804" t="s">
        <v>771</v>
      </c>
    </row>
    <row r="2" spans="1:14" ht="45" customHeight="1" x14ac:dyDescent="0.25">
      <c r="A2" s="796"/>
      <c r="B2" s="798"/>
      <c r="C2" s="800"/>
      <c r="D2" s="798"/>
      <c r="E2" s="798"/>
      <c r="F2" s="803"/>
      <c r="G2" s="800"/>
      <c r="H2" s="802"/>
      <c r="I2" s="17" t="s">
        <v>832</v>
      </c>
      <c r="J2" s="17" t="s">
        <v>1162</v>
      </c>
      <c r="K2" s="800"/>
      <c r="L2" s="800"/>
      <c r="M2" s="800"/>
      <c r="N2" s="805"/>
    </row>
    <row r="3" spans="1:14" ht="89.25" x14ac:dyDescent="0.25">
      <c r="A3" s="9">
        <v>1</v>
      </c>
      <c r="B3" s="49" t="s">
        <v>840</v>
      </c>
      <c r="C3" s="25">
        <v>1022</v>
      </c>
      <c r="D3" s="9" t="s">
        <v>762</v>
      </c>
      <c r="E3" s="77" t="s">
        <v>258</v>
      </c>
      <c r="F3" s="9" t="s">
        <v>763</v>
      </c>
      <c r="G3" s="25" t="s">
        <v>764</v>
      </c>
      <c r="H3" s="275" t="s">
        <v>768</v>
      </c>
      <c r="I3" s="81">
        <v>166610</v>
      </c>
      <c r="J3" s="81">
        <v>29401.8</v>
      </c>
      <c r="K3" s="73">
        <v>4120237</v>
      </c>
      <c r="L3" s="9">
        <v>42</v>
      </c>
      <c r="M3" s="46" t="s">
        <v>772</v>
      </c>
      <c r="N3" s="175" t="s">
        <v>259</v>
      </c>
    </row>
    <row r="4" spans="1:14" ht="75" customHeight="1" x14ac:dyDescent="0.25">
      <c r="A4" s="501">
        <v>2</v>
      </c>
      <c r="B4" s="514" t="s">
        <v>840</v>
      </c>
      <c r="C4" s="501">
        <v>1059</v>
      </c>
      <c r="D4" s="514" t="s">
        <v>762</v>
      </c>
      <c r="E4" s="759" t="s">
        <v>260</v>
      </c>
      <c r="F4" s="501" t="s">
        <v>773</v>
      </c>
      <c r="G4" s="501" t="s">
        <v>774</v>
      </c>
      <c r="H4" s="275" t="s">
        <v>775</v>
      </c>
      <c r="I4" s="81">
        <v>221000</v>
      </c>
      <c r="J4" s="81">
        <v>39000</v>
      </c>
      <c r="K4" s="781">
        <v>2939234.96</v>
      </c>
      <c r="L4" s="501">
        <v>42</v>
      </c>
      <c r="M4" s="534" t="s">
        <v>323</v>
      </c>
      <c r="N4" s="793" t="s">
        <v>261</v>
      </c>
    </row>
    <row r="5" spans="1:14" ht="88.5" customHeight="1" x14ac:dyDescent="0.25">
      <c r="A5" s="501"/>
      <c r="B5" s="516"/>
      <c r="C5" s="501"/>
      <c r="D5" s="516"/>
      <c r="E5" s="760"/>
      <c r="F5" s="501"/>
      <c r="G5" s="501"/>
      <c r="H5" s="275" t="s">
        <v>776</v>
      </c>
      <c r="I5" s="73">
        <v>82741.2</v>
      </c>
      <c r="J5" s="73">
        <v>14601.39</v>
      </c>
      <c r="K5" s="781"/>
      <c r="L5" s="501"/>
      <c r="M5" s="534"/>
      <c r="N5" s="793"/>
    </row>
    <row r="6" spans="1:14" ht="76.5" x14ac:dyDescent="0.25">
      <c r="A6" s="501">
        <v>3</v>
      </c>
      <c r="B6" s="514" t="s">
        <v>840</v>
      </c>
      <c r="C6" s="501">
        <v>1066</v>
      </c>
      <c r="D6" s="514" t="s">
        <v>762</v>
      </c>
      <c r="E6" s="759" t="s">
        <v>777</v>
      </c>
      <c r="F6" s="501" t="s">
        <v>778</v>
      </c>
      <c r="G6" s="501" t="s">
        <v>774</v>
      </c>
      <c r="H6" s="275" t="s">
        <v>1142</v>
      </c>
      <c r="I6" s="82">
        <v>136803.25</v>
      </c>
      <c r="J6" s="82">
        <v>24141.75</v>
      </c>
      <c r="K6" s="781">
        <v>2754260</v>
      </c>
      <c r="L6" s="501">
        <v>42</v>
      </c>
      <c r="M6" s="534" t="s">
        <v>318</v>
      </c>
      <c r="N6" s="793" t="s">
        <v>1431</v>
      </c>
    </row>
    <row r="7" spans="1:14" ht="76.5" x14ac:dyDescent="0.25">
      <c r="A7" s="501"/>
      <c r="B7" s="516"/>
      <c r="C7" s="501"/>
      <c r="D7" s="516"/>
      <c r="E7" s="760"/>
      <c r="F7" s="501"/>
      <c r="G7" s="501"/>
      <c r="H7" s="275" t="s">
        <v>957</v>
      </c>
      <c r="I7" s="82">
        <v>80869</v>
      </c>
      <c r="J7" s="82">
        <v>14271</v>
      </c>
      <c r="K7" s="781"/>
      <c r="L7" s="501"/>
      <c r="M7" s="534"/>
      <c r="N7" s="793"/>
    </row>
    <row r="8" spans="1:14" ht="102" customHeight="1" x14ac:dyDescent="0.25">
      <c r="A8" s="9">
        <v>4</v>
      </c>
      <c r="B8" s="49" t="s">
        <v>840</v>
      </c>
      <c r="C8" s="9">
        <v>1007</v>
      </c>
      <c r="D8" s="9" t="s">
        <v>958</v>
      </c>
      <c r="E8" s="77" t="s">
        <v>262</v>
      </c>
      <c r="F8" s="9" t="s">
        <v>959</v>
      </c>
      <c r="G8" s="9" t="s">
        <v>960</v>
      </c>
      <c r="H8" s="275" t="s">
        <v>961</v>
      </c>
      <c r="I8" s="73">
        <v>44200</v>
      </c>
      <c r="J8" s="73">
        <v>7800</v>
      </c>
      <c r="K8" s="73">
        <v>2051900</v>
      </c>
      <c r="L8" s="9">
        <v>42</v>
      </c>
      <c r="M8" s="46" t="s">
        <v>962</v>
      </c>
      <c r="N8" s="175" t="s">
        <v>263</v>
      </c>
    </row>
    <row r="9" spans="1:14" ht="102" x14ac:dyDescent="0.25">
      <c r="A9" s="9">
        <v>5</v>
      </c>
      <c r="B9" s="49" t="s">
        <v>840</v>
      </c>
      <c r="C9" s="9">
        <v>1056</v>
      </c>
      <c r="D9" s="9" t="s">
        <v>958</v>
      </c>
      <c r="E9" s="77" t="s">
        <v>264</v>
      </c>
      <c r="F9" s="9" t="s">
        <v>963</v>
      </c>
      <c r="G9" s="9" t="s">
        <v>964</v>
      </c>
      <c r="H9" s="359" t="s">
        <v>914</v>
      </c>
      <c r="I9" s="73">
        <v>125150.78</v>
      </c>
      <c r="J9" s="73">
        <v>22085.43</v>
      </c>
      <c r="K9" s="73">
        <v>3510541.42</v>
      </c>
      <c r="L9" s="9">
        <v>36</v>
      </c>
      <c r="M9" s="46" t="s">
        <v>915</v>
      </c>
      <c r="N9" s="175" t="s">
        <v>265</v>
      </c>
    </row>
    <row r="10" spans="1:14" ht="76.5" x14ac:dyDescent="0.25">
      <c r="A10" s="501">
        <v>6</v>
      </c>
      <c r="B10" s="514" t="s">
        <v>840</v>
      </c>
      <c r="C10" s="501">
        <v>1063</v>
      </c>
      <c r="D10" s="514" t="s">
        <v>958</v>
      </c>
      <c r="E10" s="759" t="s">
        <v>266</v>
      </c>
      <c r="F10" s="501" t="s">
        <v>1105</v>
      </c>
      <c r="G10" s="501" t="s">
        <v>1106</v>
      </c>
      <c r="H10" s="359" t="s">
        <v>1175</v>
      </c>
      <c r="I10" s="73">
        <v>218600.41</v>
      </c>
      <c r="J10" s="73">
        <v>38576.54</v>
      </c>
      <c r="K10" s="781">
        <v>5821951.4800000004</v>
      </c>
      <c r="L10" s="501">
        <v>42</v>
      </c>
      <c r="M10" s="534" t="s">
        <v>568</v>
      </c>
      <c r="N10" s="793" t="s">
        <v>267</v>
      </c>
    </row>
    <row r="11" spans="1:14" ht="76.5" x14ac:dyDescent="0.25">
      <c r="A11" s="501"/>
      <c r="B11" s="516"/>
      <c r="C11" s="501"/>
      <c r="D11" s="516"/>
      <c r="E11" s="760"/>
      <c r="F11" s="501"/>
      <c r="G11" s="501"/>
      <c r="H11" s="359" t="s">
        <v>1176</v>
      </c>
      <c r="I11" s="73">
        <v>220243.52</v>
      </c>
      <c r="J11" s="73">
        <v>38866.5</v>
      </c>
      <c r="K11" s="781"/>
      <c r="L11" s="501"/>
      <c r="M11" s="534"/>
      <c r="N11" s="793"/>
    </row>
    <row r="12" spans="1:14" ht="102" x14ac:dyDescent="0.25">
      <c r="A12" s="501">
        <v>7</v>
      </c>
      <c r="B12" s="514" t="s">
        <v>840</v>
      </c>
      <c r="C12" s="501">
        <v>1091</v>
      </c>
      <c r="D12" s="514" t="s">
        <v>958</v>
      </c>
      <c r="E12" s="759" t="s">
        <v>1177</v>
      </c>
      <c r="F12" s="501" t="s">
        <v>1177</v>
      </c>
      <c r="G12" s="501" t="s">
        <v>1178</v>
      </c>
      <c r="H12" s="275" t="s">
        <v>1179</v>
      </c>
      <c r="I12" s="73">
        <v>158066</v>
      </c>
      <c r="J12" s="73">
        <v>27894</v>
      </c>
      <c r="K12" s="781">
        <v>2452498.12</v>
      </c>
      <c r="L12" s="501">
        <v>42</v>
      </c>
      <c r="M12" s="534" t="s">
        <v>1180</v>
      </c>
      <c r="N12" s="793" t="s">
        <v>268</v>
      </c>
    </row>
    <row r="13" spans="1:14" ht="102" x14ac:dyDescent="0.25">
      <c r="A13" s="501"/>
      <c r="B13" s="516"/>
      <c r="C13" s="501"/>
      <c r="D13" s="516"/>
      <c r="E13" s="760"/>
      <c r="F13" s="501"/>
      <c r="G13" s="501"/>
      <c r="H13" s="275" t="s">
        <v>1181</v>
      </c>
      <c r="I13" s="73">
        <v>139995</v>
      </c>
      <c r="J13" s="73">
        <v>24705</v>
      </c>
      <c r="K13" s="781"/>
      <c r="L13" s="501"/>
      <c r="M13" s="534"/>
      <c r="N13" s="793"/>
    </row>
    <row r="14" spans="1:14" ht="101.25" customHeight="1" x14ac:dyDescent="0.25">
      <c r="A14" s="501">
        <v>8</v>
      </c>
      <c r="B14" s="514" t="s">
        <v>840</v>
      </c>
      <c r="C14" s="501">
        <v>1026</v>
      </c>
      <c r="D14" s="514" t="s">
        <v>1182</v>
      </c>
      <c r="E14" s="759" t="s">
        <v>269</v>
      </c>
      <c r="F14" s="501" t="s">
        <v>678</v>
      </c>
      <c r="G14" s="501" t="s">
        <v>679</v>
      </c>
      <c r="H14" s="275" t="s">
        <v>680</v>
      </c>
      <c r="I14" s="73">
        <v>107610</v>
      </c>
      <c r="J14" s="73" t="s">
        <v>378</v>
      </c>
      <c r="K14" s="781">
        <v>2912660.3</v>
      </c>
      <c r="L14" s="501">
        <v>42</v>
      </c>
      <c r="M14" s="534" t="s">
        <v>681</v>
      </c>
      <c r="N14" s="793" t="s">
        <v>270</v>
      </c>
    </row>
    <row r="15" spans="1:14" ht="100.5" customHeight="1" x14ac:dyDescent="0.25">
      <c r="A15" s="501"/>
      <c r="B15" s="516"/>
      <c r="C15" s="501"/>
      <c r="D15" s="516"/>
      <c r="E15" s="760"/>
      <c r="F15" s="501"/>
      <c r="G15" s="501"/>
      <c r="H15" s="275" t="s">
        <v>682</v>
      </c>
      <c r="I15" s="73">
        <v>116917</v>
      </c>
      <c r="J15" s="73">
        <v>20632</v>
      </c>
      <c r="K15" s="781"/>
      <c r="L15" s="501"/>
      <c r="M15" s="534"/>
      <c r="N15" s="793"/>
    </row>
    <row r="16" spans="1:14" ht="86.25" customHeight="1" x14ac:dyDescent="0.25">
      <c r="A16" s="9">
        <v>9</v>
      </c>
      <c r="B16" s="49" t="s">
        <v>840</v>
      </c>
      <c r="C16" s="9">
        <v>1029</v>
      </c>
      <c r="D16" s="9" t="s">
        <v>1182</v>
      </c>
      <c r="E16" s="77" t="s">
        <v>271</v>
      </c>
      <c r="F16" s="9" t="s">
        <v>683</v>
      </c>
      <c r="G16" s="9" t="s">
        <v>684</v>
      </c>
      <c r="H16" s="275" t="s">
        <v>685</v>
      </c>
      <c r="I16" s="73">
        <v>106250.01</v>
      </c>
      <c r="J16" s="73">
        <v>18750</v>
      </c>
      <c r="K16" s="73">
        <v>3421456.39</v>
      </c>
      <c r="L16" s="9">
        <v>42</v>
      </c>
      <c r="M16" s="46" t="s">
        <v>686</v>
      </c>
      <c r="N16" s="175" t="s">
        <v>272</v>
      </c>
    </row>
    <row r="17" spans="1:14" ht="93.75" customHeight="1" x14ac:dyDescent="0.25">
      <c r="A17" s="9">
        <v>10</v>
      </c>
      <c r="B17" s="49" t="s">
        <v>840</v>
      </c>
      <c r="C17" s="9">
        <v>1070</v>
      </c>
      <c r="D17" s="9" t="s">
        <v>1182</v>
      </c>
      <c r="E17" s="77" t="s">
        <v>273</v>
      </c>
      <c r="F17" s="9" t="s">
        <v>687</v>
      </c>
      <c r="G17" s="9" t="s">
        <v>688</v>
      </c>
      <c r="H17" s="275" t="s">
        <v>1210</v>
      </c>
      <c r="I17" s="73">
        <v>96169</v>
      </c>
      <c r="J17" s="73">
        <v>16971</v>
      </c>
      <c r="K17" s="73">
        <v>3175353</v>
      </c>
      <c r="L17" s="9">
        <v>42</v>
      </c>
      <c r="M17" s="46" t="s">
        <v>1211</v>
      </c>
      <c r="N17" s="175" t="s">
        <v>274</v>
      </c>
    </row>
    <row r="18" spans="1:14" ht="98.25" customHeight="1" x14ac:dyDescent="0.25">
      <c r="A18" s="501">
        <v>11</v>
      </c>
      <c r="B18" s="514" t="s">
        <v>840</v>
      </c>
      <c r="C18" s="501">
        <v>1089</v>
      </c>
      <c r="D18" s="514" t="s">
        <v>1182</v>
      </c>
      <c r="E18" s="759" t="s">
        <v>275</v>
      </c>
      <c r="F18" s="501" t="s">
        <v>713</v>
      </c>
      <c r="G18" s="501" t="s">
        <v>3529</v>
      </c>
      <c r="H18" s="275" t="s">
        <v>801</v>
      </c>
      <c r="I18" s="81">
        <v>200175</v>
      </c>
      <c r="J18" s="81">
        <v>35325</v>
      </c>
      <c r="K18" s="1008">
        <v>4440720</v>
      </c>
      <c r="L18" s="535">
        <v>42</v>
      </c>
      <c r="M18" s="1009" t="s">
        <v>383</v>
      </c>
      <c r="N18" s="792" t="s">
        <v>283</v>
      </c>
    </row>
    <row r="19" spans="1:14" ht="76.5" x14ac:dyDescent="0.25">
      <c r="A19" s="501"/>
      <c r="B19" s="515"/>
      <c r="C19" s="501"/>
      <c r="D19" s="515"/>
      <c r="E19" s="769"/>
      <c r="F19" s="501"/>
      <c r="G19" s="501"/>
      <c r="H19" s="275" t="s">
        <v>802</v>
      </c>
      <c r="I19" s="81">
        <v>127500</v>
      </c>
      <c r="J19" s="81">
        <v>22500</v>
      </c>
      <c r="K19" s="1008"/>
      <c r="L19" s="535"/>
      <c r="M19" s="539"/>
      <c r="N19" s="793"/>
    </row>
    <row r="20" spans="1:14" ht="102" x14ac:dyDescent="0.25">
      <c r="A20" s="501"/>
      <c r="B20" s="516"/>
      <c r="C20" s="501"/>
      <c r="D20" s="516"/>
      <c r="E20" s="760"/>
      <c r="F20" s="501"/>
      <c r="G20" s="501"/>
      <c r="H20" s="275" t="s">
        <v>803</v>
      </c>
      <c r="I20" s="81">
        <v>98600</v>
      </c>
      <c r="J20" s="81">
        <v>17400</v>
      </c>
      <c r="K20" s="1008"/>
      <c r="L20" s="535"/>
      <c r="M20" s="539"/>
      <c r="N20" s="793"/>
    </row>
    <row r="21" spans="1:14" ht="105.75" customHeight="1" x14ac:dyDescent="0.25">
      <c r="A21" s="9">
        <v>12</v>
      </c>
      <c r="B21" s="49" t="s">
        <v>840</v>
      </c>
      <c r="C21" s="9">
        <v>1032</v>
      </c>
      <c r="D21" s="9" t="s">
        <v>762</v>
      </c>
      <c r="E21" s="77" t="s">
        <v>3451</v>
      </c>
      <c r="F21" s="9" t="s">
        <v>804</v>
      </c>
      <c r="G21" s="9" t="s">
        <v>805</v>
      </c>
      <c r="H21" s="276" t="s">
        <v>1082</v>
      </c>
      <c r="I21" s="73">
        <v>58338.22</v>
      </c>
      <c r="J21" s="73">
        <v>10294.98</v>
      </c>
      <c r="K21" s="73">
        <v>394447.92</v>
      </c>
      <c r="L21" s="9">
        <v>18</v>
      </c>
      <c r="M21" s="46" t="s">
        <v>1007</v>
      </c>
      <c r="N21" s="175" t="s">
        <v>1430</v>
      </c>
    </row>
    <row r="22" spans="1:14" ht="102" x14ac:dyDescent="0.25">
      <c r="A22" s="9">
        <v>13</v>
      </c>
      <c r="B22" s="49" t="s">
        <v>840</v>
      </c>
      <c r="C22" s="9">
        <v>1048</v>
      </c>
      <c r="D22" s="9" t="s">
        <v>1008</v>
      </c>
      <c r="E22" s="77" t="s">
        <v>284</v>
      </c>
      <c r="F22" s="9" t="s">
        <v>1009</v>
      </c>
      <c r="G22" s="9" t="s">
        <v>1010</v>
      </c>
      <c r="H22" s="275" t="s">
        <v>1011</v>
      </c>
      <c r="I22" s="73">
        <v>52689.8</v>
      </c>
      <c r="J22" s="73">
        <v>9298.2000000000007</v>
      </c>
      <c r="K22" s="73">
        <v>2215055</v>
      </c>
      <c r="L22" s="9">
        <v>42</v>
      </c>
      <c r="M22" s="46" t="s">
        <v>1012</v>
      </c>
      <c r="N22" s="175" t="s">
        <v>1429</v>
      </c>
    </row>
    <row r="23" spans="1:14" ht="89.25" x14ac:dyDescent="0.25">
      <c r="A23" s="9">
        <v>14</v>
      </c>
      <c r="B23" s="49" t="s">
        <v>840</v>
      </c>
      <c r="C23" s="9">
        <v>1014</v>
      </c>
      <c r="D23" s="9" t="s">
        <v>958</v>
      </c>
      <c r="E23" s="77" t="s">
        <v>285</v>
      </c>
      <c r="F23" s="9" t="s">
        <v>1013</v>
      </c>
      <c r="G23" s="9" t="s">
        <v>774</v>
      </c>
      <c r="H23" s="275" t="s">
        <v>1014</v>
      </c>
      <c r="I23" s="73">
        <v>254898</v>
      </c>
      <c r="J23" s="73">
        <v>44982</v>
      </c>
      <c r="K23" s="73">
        <v>4635422.7199999997</v>
      </c>
      <c r="L23" s="9">
        <v>42</v>
      </c>
      <c r="M23" s="46" t="s">
        <v>1015</v>
      </c>
      <c r="N23" s="175" t="s">
        <v>286</v>
      </c>
    </row>
    <row r="24" spans="1:14" ht="89.25" x14ac:dyDescent="0.25">
      <c r="A24" s="501">
        <v>15</v>
      </c>
      <c r="B24" s="514" t="s">
        <v>840</v>
      </c>
      <c r="C24" s="501">
        <v>1021</v>
      </c>
      <c r="D24" s="514" t="s">
        <v>958</v>
      </c>
      <c r="E24" s="759" t="s">
        <v>385</v>
      </c>
      <c r="F24" s="501" t="s">
        <v>1016</v>
      </c>
      <c r="G24" s="501" t="s">
        <v>1017</v>
      </c>
      <c r="H24" s="275" t="s">
        <v>1018</v>
      </c>
      <c r="I24" s="81">
        <v>112625</v>
      </c>
      <c r="J24" s="81">
        <v>19875</v>
      </c>
      <c r="K24" s="1008">
        <v>5271149</v>
      </c>
      <c r="L24" s="535">
        <v>42</v>
      </c>
      <c r="M24" s="539" t="s">
        <v>1019</v>
      </c>
      <c r="N24" s="793" t="s">
        <v>287</v>
      </c>
    </row>
    <row r="25" spans="1:14" ht="102" x14ac:dyDescent="0.25">
      <c r="A25" s="501"/>
      <c r="B25" s="516"/>
      <c r="C25" s="501"/>
      <c r="D25" s="516"/>
      <c r="E25" s="760"/>
      <c r="F25" s="501"/>
      <c r="G25" s="501"/>
      <c r="H25" s="275" t="s">
        <v>1020</v>
      </c>
      <c r="I25" s="81">
        <v>96871.95</v>
      </c>
      <c r="J25" s="81">
        <v>17095.05</v>
      </c>
      <c r="K25" s="1008"/>
      <c r="L25" s="535"/>
      <c r="M25" s="539"/>
      <c r="N25" s="793"/>
    </row>
    <row r="26" spans="1:14" ht="102" x14ac:dyDescent="0.25">
      <c r="A26" s="501">
        <v>16</v>
      </c>
      <c r="B26" s="514" t="s">
        <v>840</v>
      </c>
      <c r="C26" s="501">
        <v>1012</v>
      </c>
      <c r="D26" s="514" t="s">
        <v>1182</v>
      </c>
      <c r="E26" s="759" t="s">
        <v>288</v>
      </c>
      <c r="F26" s="501" t="s">
        <v>1021</v>
      </c>
      <c r="G26" s="501" t="s">
        <v>1022</v>
      </c>
      <c r="H26" s="275" t="s">
        <v>524</v>
      </c>
      <c r="I26" s="73">
        <v>99191.6</v>
      </c>
      <c r="J26" s="73">
        <v>17504.400000000001</v>
      </c>
      <c r="K26" s="781">
        <v>5304625.5</v>
      </c>
      <c r="L26" s="501">
        <v>42</v>
      </c>
      <c r="M26" s="534" t="s">
        <v>525</v>
      </c>
      <c r="N26" s="793" t="s">
        <v>1428</v>
      </c>
    </row>
    <row r="27" spans="1:14" ht="114.75" x14ac:dyDescent="0.25">
      <c r="A27" s="501"/>
      <c r="B27" s="515"/>
      <c r="C27" s="501"/>
      <c r="D27" s="515"/>
      <c r="E27" s="769"/>
      <c r="F27" s="501"/>
      <c r="G27" s="501"/>
      <c r="H27" s="275" t="s">
        <v>1171</v>
      </c>
      <c r="I27" s="73">
        <v>112302</v>
      </c>
      <c r="J27" s="73">
        <v>19818</v>
      </c>
      <c r="K27" s="781"/>
      <c r="L27" s="501"/>
      <c r="M27" s="534"/>
      <c r="N27" s="793"/>
    </row>
    <row r="28" spans="1:14" ht="114.75" x14ac:dyDescent="0.25">
      <c r="A28" s="501"/>
      <c r="B28" s="516"/>
      <c r="C28" s="501"/>
      <c r="D28" s="516"/>
      <c r="E28" s="760"/>
      <c r="F28" s="501"/>
      <c r="G28" s="501"/>
      <c r="H28" s="275" t="s">
        <v>1172</v>
      </c>
      <c r="I28" s="73">
        <v>110891</v>
      </c>
      <c r="J28" s="73">
        <v>19569</v>
      </c>
      <c r="K28" s="781"/>
      <c r="L28" s="501"/>
      <c r="M28" s="534"/>
      <c r="N28" s="793"/>
    </row>
    <row r="29" spans="1:14" ht="89.25" x14ac:dyDescent="0.25">
      <c r="A29" s="501">
        <v>17</v>
      </c>
      <c r="B29" s="514" t="s">
        <v>840</v>
      </c>
      <c r="C29" s="501">
        <v>1086</v>
      </c>
      <c r="D29" s="514" t="s">
        <v>1182</v>
      </c>
      <c r="E29" s="759" t="s">
        <v>289</v>
      </c>
      <c r="F29" s="501" t="s">
        <v>1173</v>
      </c>
      <c r="G29" s="501" t="s">
        <v>774</v>
      </c>
      <c r="H29" s="275" t="s">
        <v>1174</v>
      </c>
      <c r="I29" s="81">
        <v>246508.5</v>
      </c>
      <c r="J29" s="81">
        <v>43501.5</v>
      </c>
      <c r="K29" s="1008">
        <v>3922116</v>
      </c>
      <c r="L29" s="535">
        <v>42</v>
      </c>
      <c r="M29" s="539" t="s">
        <v>794</v>
      </c>
      <c r="N29" s="793" t="s">
        <v>309</v>
      </c>
    </row>
    <row r="30" spans="1:14" ht="102" x14ac:dyDescent="0.25">
      <c r="A30" s="501"/>
      <c r="B30" s="516"/>
      <c r="C30" s="501"/>
      <c r="D30" s="516"/>
      <c r="E30" s="760"/>
      <c r="F30" s="501"/>
      <c r="G30" s="501"/>
      <c r="H30" s="275" t="s">
        <v>605</v>
      </c>
      <c r="I30" s="81">
        <v>258016.65</v>
      </c>
      <c r="J30" s="81">
        <v>45532.35</v>
      </c>
      <c r="K30" s="1008"/>
      <c r="L30" s="535"/>
      <c r="M30" s="539"/>
      <c r="N30" s="793"/>
    </row>
    <row r="31" spans="1:14" ht="102" x14ac:dyDescent="0.25">
      <c r="A31" s="501">
        <v>18</v>
      </c>
      <c r="B31" s="514" t="s">
        <v>840</v>
      </c>
      <c r="C31" s="501">
        <v>1088</v>
      </c>
      <c r="D31" s="514" t="s">
        <v>1182</v>
      </c>
      <c r="E31" s="759" t="s">
        <v>310</v>
      </c>
      <c r="F31" s="501" t="s">
        <v>606</v>
      </c>
      <c r="G31" s="501" t="s">
        <v>607</v>
      </c>
      <c r="H31" s="275" t="s">
        <v>844</v>
      </c>
      <c r="I31" s="73">
        <v>51521.05</v>
      </c>
      <c r="J31" s="73">
        <v>9091.9500000000007</v>
      </c>
      <c r="K31" s="781">
        <v>2393063</v>
      </c>
      <c r="L31" s="501">
        <v>36</v>
      </c>
      <c r="M31" s="534" t="s">
        <v>608</v>
      </c>
      <c r="N31" s="793" t="s">
        <v>311</v>
      </c>
    </row>
    <row r="32" spans="1:14" ht="76.5" x14ac:dyDescent="0.25">
      <c r="A32" s="501"/>
      <c r="B32" s="515"/>
      <c r="C32" s="501"/>
      <c r="D32" s="515"/>
      <c r="E32" s="769"/>
      <c r="F32" s="501"/>
      <c r="G32" s="501"/>
      <c r="H32" s="275" t="s">
        <v>251</v>
      </c>
      <c r="I32" s="73">
        <v>118459.4</v>
      </c>
      <c r="J32" s="73">
        <v>20904.599999999999</v>
      </c>
      <c r="K32" s="781"/>
      <c r="L32" s="501"/>
      <c r="M32" s="534"/>
      <c r="N32" s="793"/>
    </row>
    <row r="33" spans="1:14" ht="89.25" x14ac:dyDescent="0.25">
      <c r="A33" s="501"/>
      <c r="B33" s="516"/>
      <c r="C33" s="501"/>
      <c r="D33" s="516"/>
      <c r="E33" s="760"/>
      <c r="F33" s="501"/>
      <c r="G33" s="501"/>
      <c r="H33" s="275" t="s">
        <v>528</v>
      </c>
      <c r="I33" s="73">
        <v>83202.25</v>
      </c>
      <c r="J33" s="73">
        <v>14682.75</v>
      </c>
      <c r="K33" s="781"/>
      <c r="L33" s="501"/>
      <c r="M33" s="534"/>
      <c r="N33" s="793"/>
    </row>
    <row r="34" spans="1:14" ht="89.25" x14ac:dyDescent="0.25">
      <c r="A34" s="501">
        <v>19</v>
      </c>
      <c r="B34" s="514" t="s">
        <v>840</v>
      </c>
      <c r="C34" s="501">
        <v>1077</v>
      </c>
      <c r="D34" s="514" t="s">
        <v>762</v>
      </c>
      <c r="E34" s="759" t="s">
        <v>312</v>
      </c>
      <c r="F34" s="501" t="s">
        <v>529</v>
      </c>
      <c r="G34" s="501" t="s">
        <v>530</v>
      </c>
      <c r="H34" s="275" t="s">
        <v>531</v>
      </c>
      <c r="I34" s="73">
        <v>90507.08</v>
      </c>
      <c r="J34" s="73">
        <v>15971.84</v>
      </c>
      <c r="K34" s="781">
        <v>2685923.59</v>
      </c>
      <c r="L34" s="501">
        <v>42</v>
      </c>
      <c r="M34" s="534" t="s">
        <v>532</v>
      </c>
      <c r="N34" s="793" t="s">
        <v>313</v>
      </c>
    </row>
    <row r="35" spans="1:14" ht="90" customHeight="1" x14ac:dyDescent="0.25">
      <c r="A35" s="501"/>
      <c r="B35" s="516"/>
      <c r="C35" s="514"/>
      <c r="D35" s="516"/>
      <c r="E35" s="760"/>
      <c r="F35" s="514"/>
      <c r="G35" s="514"/>
      <c r="H35" s="277" t="s">
        <v>1212</v>
      </c>
      <c r="I35" s="74">
        <v>90507.08</v>
      </c>
      <c r="J35" s="74">
        <v>15971.84</v>
      </c>
      <c r="K35" s="728"/>
      <c r="L35" s="514"/>
      <c r="M35" s="502"/>
      <c r="N35" s="794"/>
    </row>
    <row r="36" spans="1:14" ht="212.25" customHeight="1" x14ac:dyDescent="0.25">
      <c r="A36" s="9">
        <v>20</v>
      </c>
      <c r="B36" s="9" t="s">
        <v>841</v>
      </c>
      <c r="C36" s="9">
        <v>2046</v>
      </c>
      <c r="D36" s="9" t="s">
        <v>1008</v>
      </c>
      <c r="E36" s="77" t="s">
        <v>1023</v>
      </c>
      <c r="F36" s="9" t="s">
        <v>806</v>
      </c>
      <c r="G36" s="9" t="s">
        <v>1093</v>
      </c>
      <c r="H36" s="275" t="s">
        <v>1084</v>
      </c>
      <c r="I36" s="81">
        <v>25500</v>
      </c>
      <c r="J36" s="81">
        <v>4500</v>
      </c>
      <c r="K36" s="81">
        <v>4173255</v>
      </c>
      <c r="L36" s="492">
        <v>42</v>
      </c>
      <c r="M36" s="494" t="s">
        <v>714</v>
      </c>
      <c r="N36" s="46" t="s">
        <v>1378</v>
      </c>
    </row>
    <row r="37" spans="1:14" ht="211.5" customHeight="1" x14ac:dyDescent="0.25">
      <c r="A37" s="9">
        <v>21</v>
      </c>
      <c r="B37" s="9" t="s">
        <v>841</v>
      </c>
      <c r="C37" s="9">
        <v>2049</v>
      </c>
      <c r="D37" s="9" t="s">
        <v>1008</v>
      </c>
      <c r="E37" s="77" t="s">
        <v>1094</v>
      </c>
      <c r="F37" s="9" t="s">
        <v>1024</v>
      </c>
      <c r="G37" s="9" t="s">
        <v>1025</v>
      </c>
      <c r="H37" s="275" t="s">
        <v>1085</v>
      </c>
      <c r="I37" s="73">
        <v>127500</v>
      </c>
      <c r="J37" s="73">
        <v>22500</v>
      </c>
      <c r="K37" s="73">
        <v>3388266</v>
      </c>
      <c r="L37" s="9">
        <v>42</v>
      </c>
      <c r="M37" s="46" t="s">
        <v>1087</v>
      </c>
      <c r="N37" s="46" t="s">
        <v>1377</v>
      </c>
    </row>
    <row r="38" spans="1:14" ht="262.5" customHeight="1" x14ac:dyDescent="0.25">
      <c r="A38" s="9">
        <v>22</v>
      </c>
      <c r="B38" s="9" t="s">
        <v>841</v>
      </c>
      <c r="C38" s="9">
        <v>2004</v>
      </c>
      <c r="D38" s="9" t="s">
        <v>1008</v>
      </c>
      <c r="E38" s="77" t="s">
        <v>1026</v>
      </c>
      <c r="F38" s="9" t="s">
        <v>745</v>
      </c>
      <c r="G38" s="9" t="s">
        <v>746</v>
      </c>
      <c r="H38" s="275" t="s">
        <v>1086</v>
      </c>
      <c r="I38" s="73">
        <v>72250</v>
      </c>
      <c r="J38" s="73">
        <v>12750</v>
      </c>
      <c r="K38" s="73">
        <v>5491678</v>
      </c>
      <c r="L38" s="9">
        <v>42</v>
      </c>
      <c r="M38" s="46" t="s">
        <v>382</v>
      </c>
      <c r="N38" s="46" t="s">
        <v>1083</v>
      </c>
    </row>
    <row r="39" spans="1:14" ht="102" customHeight="1" x14ac:dyDescent="0.25">
      <c r="A39" s="501">
        <v>23</v>
      </c>
      <c r="B39" s="514" t="s">
        <v>842</v>
      </c>
      <c r="C39" s="514">
        <v>2067</v>
      </c>
      <c r="D39" s="514" t="s">
        <v>731</v>
      </c>
      <c r="E39" s="759" t="s">
        <v>732</v>
      </c>
      <c r="F39" s="761" t="s">
        <v>733</v>
      </c>
      <c r="G39" s="514" t="s">
        <v>918</v>
      </c>
      <c r="H39" s="275" t="s">
        <v>916</v>
      </c>
      <c r="I39" s="73">
        <v>77666.34</v>
      </c>
      <c r="J39" s="73">
        <v>13705.83</v>
      </c>
      <c r="K39" s="728">
        <v>3639750</v>
      </c>
      <c r="L39" s="514">
        <v>42</v>
      </c>
      <c r="M39" s="502" t="s">
        <v>741</v>
      </c>
      <c r="N39" s="502" t="s">
        <v>734</v>
      </c>
    </row>
    <row r="40" spans="1:14" ht="83.25" customHeight="1" x14ac:dyDescent="0.25">
      <c r="A40" s="527"/>
      <c r="B40" s="506"/>
      <c r="C40" s="506"/>
      <c r="D40" s="506"/>
      <c r="E40" s="789"/>
      <c r="F40" s="506"/>
      <c r="G40" s="506"/>
      <c r="H40" s="275" t="s">
        <v>756</v>
      </c>
      <c r="I40" s="73">
        <v>193608.31</v>
      </c>
      <c r="J40" s="73">
        <v>34166.17</v>
      </c>
      <c r="K40" s="791"/>
      <c r="L40" s="506"/>
      <c r="M40" s="517"/>
      <c r="N40" s="517"/>
    </row>
    <row r="41" spans="1:14" ht="90" customHeight="1" x14ac:dyDescent="0.25">
      <c r="A41" s="527"/>
      <c r="B41" s="507"/>
      <c r="C41" s="507"/>
      <c r="D41" s="507"/>
      <c r="E41" s="790"/>
      <c r="F41" s="507"/>
      <c r="G41" s="507"/>
      <c r="H41" s="278" t="s">
        <v>917</v>
      </c>
      <c r="I41" s="81">
        <v>131641.34</v>
      </c>
      <c r="J41" s="81">
        <v>23230.82</v>
      </c>
      <c r="K41" s="788"/>
      <c r="L41" s="507"/>
      <c r="M41" s="503"/>
      <c r="N41" s="503"/>
    </row>
    <row r="42" spans="1:14" ht="264.75" customHeight="1" x14ac:dyDescent="0.25">
      <c r="A42" s="9">
        <v>24</v>
      </c>
      <c r="B42" s="9" t="s">
        <v>843</v>
      </c>
      <c r="C42" s="9">
        <v>2071</v>
      </c>
      <c r="D42" s="9" t="s">
        <v>762</v>
      </c>
      <c r="E42" s="77" t="s">
        <v>735</v>
      </c>
      <c r="F42" s="31" t="s">
        <v>736</v>
      </c>
      <c r="G42" s="9" t="s">
        <v>1178</v>
      </c>
      <c r="H42" s="275" t="s">
        <v>919</v>
      </c>
      <c r="I42" s="81">
        <v>136085</v>
      </c>
      <c r="J42" s="81">
        <v>24015</v>
      </c>
      <c r="K42" s="73">
        <v>3820006</v>
      </c>
      <c r="L42" s="44">
        <v>42</v>
      </c>
      <c r="M42" s="46" t="s">
        <v>742</v>
      </c>
      <c r="N42" s="176" t="s">
        <v>737</v>
      </c>
    </row>
    <row r="43" spans="1:14" ht="72" customHeight="1" x14ac:dyDescent="0.25">
      <c r="A43" s="501">
        <v>25</v>
      </c>
      <c r="B43" s="514" t="s">
        <v>842</v>
      </c>
      <c r="C43" s="514">
        <v>2039</v>
      </c>
      <c r="D43" s="514" t="s">
        <v>958</v>
      </c>
      <c r="E43" s="759" t="s">
        <v>739</v>
      </c>
      <c r="F43" s="761" t="s">
        <v>740</v>
      </c>
      <c r="G43" s="514" t="s">
        <v>925</v>
      </c>
      <c r="H43" s="275" t="s">
        <v>920</v>
      </c>
      <c r="I43" s="81">
        <v>347344</v>
      </c>
      <c r="J43" s="81">
        <v>61296</v>
      </c>
      <c r="K43" s="728">
        <v>3173615</v>
      </c>
      <c r="L43" s="514">
        <v>42</v>
      </c>
      <c r="M43" s="502" t="s">
        <v>381</v>
      </c>
      <c r="N43" s="502" t="s">
        <v>1114</v>
      </c>
    </row>
    <row r="44" spans="1:14" ht="97.5" customHeight="1" x14ac:dyDescent="0.25">
      <c r="A44" s="527"/>
      <c r="B44" s="507"/>
      <c r="C44" s="507"/>
      <c r="D44" s="507"/>
      <c r="E44" s="790"/>
      <c r="F44" s="507"/>
      <c r="G44" s="507"/>
      <c r="H44" s="275" t="s">
        <v>921</v>
      </c>
      <c r="I44" s="81">
        <v>153013.6</v>
      </c>
      <c r="J44" s="81">
        <v>27002.400000000001</v>
      </c>
      <c r="K44" s="788"/>
      <c r="L44" s="507"/>
      <c r="M44" s="503"/>
      <c r="N44" s="503"/>
    </row>
    <row r="45" spans="1:14" ht="213.75" customHeight="1" x14ac:dyDescent="0.25">
      <c r="A45" s="9">
        <v>26</v>
      </c>
      <c r="B45" s="9" t="s">
        <v>842</v>
      </c>
      <c r="C45" s="9">
        <v>2054</v>
      </c>
      <c r="D45" s="9" t="s">
        <v>762</v>
      </c>
      <c r="E45" s="77" t="s">
        <v>1115</v>
      </c>
      <c r="F45" s="31" t="s">
        <v>1116</v>
      </c>
      <c r="G45" s="9" t="s">
        <v>924</v>
      </c>
      <c r="H45" s="275" t="s">
        <v>1140</v>
      </c>
      <c r="I45" s="73">
        <v>409491.75</v>
      </c>
      <c r="J45" s="73">
        <v>72263.25</v>
      </c>
      <c r="K45" s="73">
        <v>3781707</v>
      </c>
      <c r="L45" s="44">
        <v>42</v>
      </c>
      <c r="M45" s="59" t="s">
        <v>933</v>
      </c>
      <c r="N45" s="176" t="s">
        <v>386</v>
      </c>
    </row>
    <row r="46" spans="1:14" ht="189.75" customHeight="1" x14ac:dyDescent="0.25">
      <c r="A46" s="9">
        <v>27</v>
      </c>
      <c r="B46" s="9" t="s">
        <v>842</v>
      </c>
      <c r="C46" s="9">
        <v>2066</v>
      </c>
      <c r="D46" s="9" t="s">
        <v>762</v>
      </c>
      <c r="E46" s="77" t="s">
        <v>1117</v>
      </c>
      <c r="F46" s="31" t="s">
        <v>1099</v>
      </c>
      <c r="G46" s="9" t="s">
        <v>923</v>
      </c>
      <c r="H46" s="275" t="s">
        <v>922</v>
      </c>
      <c r="I46" s="73">
        <v>38250</v>
      </c>
      <c r="J46" s="73">
        <v>6750</v>
      </c>
      <c r="K46" s="73">
        <v>4688000</v>
      </c>
      <c r="L46" s="44">
        <v>42</v>
      </c>
      <c r="M46" s="59" t="s">
        <v>932</v>
      </c>
      <c r="N46" s="176" t="s">
        <v>1100</v>
      </c>
    </row>
    <row r="47" spans="1:14" ht="90" customHeight="1" x14ac:dyDescent="0.25">
      <c r="A47" s="501">
        <v>28</v>
      </c>
      <c r="B47" s="514" t="s">
        <v>842</v>
      </c>
      <c r="C47" s="514">
        <v>2037</v>
      </c>
      <c r="D47" s="514" t="s">
        <v>731</v>
      </c>
      <c r="E47" s="759" t="s">
        <v>1101</v>
      </c>
      <c r="F47" s="761" t="s">
        <v>1102</v>
      </c>
      <c r="G47" s="514" t="s">
        <v>679</v>
      </c>
      <c r="H47" s="275" t="s">
        <v>1141</v>
      </c>
      <c r="I47" s="73">
        <v>72818.960000000006</v>
      </c>
      <c r="J47" s="73">
        <v>12850.41</v>
      </c>
      <c r="K47" s="728">
        <v>4423070.96</v>
      </c>
      <c r="L47" s="514">
        <v>42</v>
      </c>
      <c r="M47" s="624" t="s">
        <v>934</v>
      </c>
      <c r="N47" s="502" t="s">
        <v>1103</v>
      </c>
    </row>
    <row r="48" spans="1:14" ht="94.5" customHeight="1" x14ac:dyDescent="0.25">
      <c r="A48" s="501"/>
      <c r="B48" s="507"/>
      <c r="C48" s="507"/>
      <c r="D48" s="507"/>
      <c r="E48" s="790"/>
      <c r="F48" s="507"/>
      <c r="G48" s="507"/>
      <c r="H48" s="275" t="s">
        <v>1137</v>
      </c>
      <c r="I48" s="81">
        <v>336128.57</v>
      </c>
      <c r="J48" s="81">
        <v>59316.81</v>
      </c>
      <c r="K48" s="788"/>
      <c r="L48" s="507"/>
      <c r="M48" s="626"/>
      <c r="N48" s="503"/>
    </row>
    <row r="49" spans="1:14" ht="200.25" customHeight="1" x14ac:dyDescent="0.25">
      <c r="A49" s="9">
        <v>29</v>
      </c>
      <c r="B49" s="9" t="s">
        <v>842</v>
      </c>
      <c r="C49" s="9">
        <v>2063</v>
      </c>
      <c r="D49" s="9" t="s">
        <v>738</v>
      </c>
      <c r="E49" s="77" t="s">
        <v>1104</v>
      </c>
      <c r="F49" s="31" t="s">
        <v>556</v>
      </c>
      <c r="G49" s="9" t="s">
        <v>897</v>
      </c>
      <c r="H49" s="359" t="s">
        <v>887</v>
      </c>
      <c r="I49" s="73">
        <v>153013.6</v>
      </c>
      <c r="J49" s="73">
        <v>27002.400000000001</v>
      </c>
      <c r="K49" s="73">
        <v>6678210</v>
      </c>
      <c r="L49" s="44">
        <v>42</v>
      </c>
      <c r="M49" s="59" t="s">
        <v>935</v>
      </c>
      <c r="N49" s="176" t="s">
        <v>557</v>
      </c>
    </row>
    <row r="50" spans="1:14" ht="102.75" customHeight="1" x14ac:dyDescent="0.25">
      <c r="A50" s="501">
        <v>30</v>
      </c>
      <c r="B50" s="514" t="s">
        <v>842</v>
      </c>
      <c r="C50" s="514">
        <v>2002</v>
      </c>
      <c r="D50" s="514" t="s">
        <v>1182</v>
      </c>
      <c r="E50" s="759" t="s">
        <v>558</v>
      </c>
      <c r="F50" s="761" t="s">
        <v>905</v>
      </c>
      <c r="G50" s="514" t="s">
        <v>3175</v>
      </c>
      <c r="H50" s="275" t="s">
        <v>888</v>
      </c>
      <c r="I50" s="73">
        <v>170000</v>
      </c>
      <c r="J50" s="73" t="s">
        <v>890</v>
      </c>
      <c r="K50" s="728">
        <v>1625000</v>
      </c>
      <c r="L50" s="514">
        <v>39</v>
      </c>
      <c r="M50" s="624" t="s">
        <v>936</v>
      </c>
      <c r="N50" s="502" t="s">
        <v>691</v>
      </c>
    </row>
    <row r="51" spans="1:14" ht="95.25" customHeight="1" x14ac:dyDescent="0.25">
      <c r="A51" s="501"/>
      <c r="B51" s="507"/>
      <c r="C51" s="507"/>
      <c r="D51" s="507"/>
      <c r="E51" s="790"/>
      <c r="F51" s="507"/>
      <c r="G51" s="507"/>
      <c r="H51" s="275" t="s">
        <v>891</v>
      </c>
      <c r="I51" s="73" t="s">
        <v>889</v>
      </c>
      <c r="J51" s="73">
        <v>30000</v>
      </c>
      <c r="K51" s="788"/>
      <c r="L51" s="507"/>
      <c r="M51" s="626"/>
      <c r="N51" s="503"/>
    </row>
    <row r="52" spans="1:14" ht="193.5" customHeight="1" x14ac:dyDescent="0.25">
      <c r="A52" s="501">
        <v>31</v>
      </c>
      <c r="B52" s="514" t="s">
        <v>842</v>
      </c>
      <c r="C52" s="514">
        <v>2015</v>
      </c>
      <c r="D52" s="514" t="s">
        <v>1182</v>
      </c>
      <c r="E52" s="759" t="s">
        <v>692</v>
      </c>
      <c r="F52" s="761" t="s">
        <v>693</v>
      </c>
      <c r="G52" s="514" t="s">
        <v>895</v>
      </c>
      <c r="H52" s="275" t="s">
        <v>892</v>
      </c>
      <c r="I52" s="73">
        <v>85000</v>
      </c>
      <c r="J52" s="73">
        <v>15000</v>
      </c>
      <c r="K52" s="728">
        <v>2546000</v>
      </c>
      <c r="L52" s="514">
        <v>42</v>
      </c>
      <c r="M52" s="624" t="s">
        <v>380</v>
      </c>
      <c r="N52" s="502" t="s">
        <v>428</v>
      </c>
    </row>
    <row r="53" spans="1:14" ht="185.25" customHeight="1" x14ac:dyDescent="0.25">
      <c r="A53" s="501"/>
      <c r="B53" s="516"/>
      <c r="C53" s="516"/>
      <c r="D53" s="516"/>
      <c r="E53" s="760"/>
      <c r="F53" s="762"/>
      <c r="G53" s="516"/>
      <c r="H53" s="275" t="s">
        <v>916</v>
      </c>
      <c r="I53" s="73">
        <v>68000</v>
      </c>
      <c r="J53" s="73">
        <v>12000</v>
      </c>
      <c r="K53" s="730"/>
      <c r="L53" s="516"/>
      <c r="M53" s="626"/>
      <c r="N53" s="503"/>
    </row>
    <row r="54" spans="1:14" ht="114" customHeight="1" x14ac:dyDescent="0.25">
      <c r="A54" s="501">
        <v>32</v>
      </c>
      <c r="B54" s="514" t="s">
        <v>842</v>
      </c>
      <c r="C54" s="514">
        <v>2025</v>
      </c>
      <c r="D54" s="514" t="s">
        <v>1182</v>
      </c>
      <c r="E54" s="759" t="s">
        <v>332</v>
      </c>
      <c r="F54" s="761" t="s">
        <v>333</v>
      </c>
      <c r="G54" s="514" t="s">
        <v>896</v>
      </c>
      <c r="H54" s="275" t="s">
        <v>893</v>
      </c>
      <c r="I54" s="73">
        <v>212500</v>
      </c>
      <c r="J54" s="73">
        <v>37500</v>
      </c>
      <c r="K54" s="728">
        <v>4929803</v>
      </c>
      <c r="L54" s="514">
        <v>42</v>
      </c>
      <c r="M54" s="624" t="s">
        <v>937</v>
      </c>
      <c r="N54" s="502" t="s">
        <v>334</v>
      </c>
    </row>
    <row r="55" spans="1:14" ht="136.5" customHeight="1" x14ac:dyDescent="0.25">
      <c r="A55" s="501"/>
      <c r="B55" s="516"/>
      <c r="C55" s="516"/>
      <c r="D55" s="516"/>
      <c r="E55" s="760"/>
      <c r="F55" s="762"/>
      <c r="G55" s="516"/>
      <c r="H55" s="275" t="s">
        <v>894</v>
      </c>
      <c r="I55" s="73">
        <v>201183</v>
      </c>
      <c r="J55" s="73">
        <v>35502.9</v>
      </c>
      <c r="K55" s="730"/>
      <c r="L55" s="516"/>
      <c r="M55" s="626"/>
      <c r="N55" s="503"/>
    </row>
    <row r="56" spans="1:14" ht="161.25" customHeight="1" x14ac:dyDescent="0.25">
      <c r="A56" s="501">
        <v>33</v>
      </c>
      <c r="B56" s="514" t="s">
        <v>843</v>
      </c>
      <c r="C56" s="514">
        <v>2042</v>
      </c>
      <c r="D56" s="514" t="s">
        <v>1182</v>
      </c>
      <c r="E56" s="759" t="s">
        <v>335</v>
      </c>
      <c r="F56" s="761" t="s">
        <v>336</v>
      </c>
      <c r="G56" s="514" t="s">
        <v>684</v>
      </c>
      <c r="H56" s="275" t="s">
        <v>898</v>
      </c>
      <c r="I56" s="73">
        <v>102900</v>
      </c>
      <c r="J56" s="73">
        <v>18158.82</v>
      </c>
      <c r="K56" s="728">
        <v>2884054.51</v>
      </c>
      <c r="L56" s="514">
        <v>42</v>
      </c>
      <c r="M56" s="624" t="s">
        <v>938</v>
      </c>
      <c r="N56" s="502" t="s">
        <v>337</v>
      </c>
    </row>
    <row r="57" spans="1:14" ht="101.25" customHeight="1" x14ac:dyDescent="0.25">
      <c r="A57" s="501"/>
      <c r="B57" s="515"/>
      <c r="C57" s="515"/>
      <c r="D57" s="515"/>
      <c r="E57" s="769"/>
      <c r="F57" s="777"/>
      <c r="G57" s="515"/>
      <c r="H57" s="275" t="s">
        <v>899</v>
      </c>
      <c r="I57" s="73">
        <v>126310</v>
      </c>
      <c r="J57" s="73">
        <v>22290</v>
      </c>
      <c r="K57" s="729"/>
      <c r="L57" s="515"/>
      <c r="M57" s="625"/>
      <c r="N57" s="517"/>
    </row>
    <row r="58" spans="1:14" ht="97.5" customHeight="1" x14ac:dyDescent="0.25">
      <c r="A58" s="501"/>
      <c r="B58" s="516"/>
      <c r="C58" s="516"/>
      <c r="D58" s="516"/>
      <c r="E58" s="760"/>
      <c r="F58" s="762"/>
      <c r="G58" s="516"/>
      <c r="H58" s="275" t="s">
        <v>1398</v>
      </c>
      <c r="I58" s="73">
        <v>25500</v>
      </c>
      <c r="J58" s="73">
        <v>4500</v>
      </c>
      <c r="K58" s="730"/>
      <c r="L58" s="516"/>
      <c r="M58" s="626"/>
      <c r="N58" s="503"/>
    </row>
    <row r="59" spans="1:14" ht="201.75" customHeight="1" x14ac:dyDescent="0.25">
      <c r="A59" s="9">
        <v>34</v>
      </c>
      <c r="B59" s="9" t="s">
        <v>842</v>
      </c>
      <c r="C59" s="9">
        <v>2048</v>
      </c>
      <c r="D59" s="8" t="s">
        <v>1182</v>
      </c>
      <c r="E59" s="77" t="s">
        <v>338</v>
      </c>
      <c r="F59" s="31" t="s">
        <v>339</v>
      </c>
      <c r="G59" s="9" t="s">
        <v>903</v>
      </c>
      <c r="H59" s="275" t="s">
        <v>900</v>
      </c>
      <c r="I59" s="73">
        <v>189567.57</v>
      </c>
      <c r="J59" s="73">
        <v>33453.1</v>
      </c>
      <c r="K59" s="73">
        <v>2776539.36</v>
      </c>
      <c r="L59" s="44">
        <v>30</v>
      </c>
      <c r="M59" s="59" t="s">
        <v>939</v>
      </c>
      <c r="N59" s="176" t="s">
        <v>340</v>
      </c>
    </row>
    <row r="60" spans="1:14" ht="122.25" customHeight="1" x14ac:dyDescent="0.25">
      <c r="A60" s="501">
        <v>35</v>
      </c>
      <c r="B60" s="514" t="s">
        <v>843</v>
      </c>
      <c r="C60" s="514">
        <v>2008</v>
      </c>
      <c r="D60" s="514" t="s">
        <v>1182</v>
      </c>
      <c r="E60" s="759" t="s">
        <v>341</v>
      </c>
      <c r="F60" s="761" t="s">
        <v>342</v>
      </c>
      <c r="G60" s="514" t="s">
        <v>901</v>
      </c>
      <c r="H60" s="275" t="s">
        <v>1397</v>
      </c>
      <c r="I60" s="73">
        <v>166081.5</v>
      </c>
      <c r="J60" s="73">
        <v>29308.5</v>
      </c>
      <c r="K60" s="728">
        <v>2644200</v>
      </c>
      <c r="L60" s="514">
        <v>42</v>
      </c>
      <c r="M60" s="624" t="s">
        <v>940</v>
      </c>
      <c r="N60" s="502" t="s">
        <v>343</v>
      </c>
    </row>
    <row r="61" spans="1:14" ht="201.75" customHeight="1" x14ac:dyDescent="0.25">
      <c r="A61" s="501"/>
      <c r="B61" s="516"/>
      <c r="C61" s="516"/>
      <c r="D61" s="507"/>
      <c r="E61" s="760"/>
      <c r="F61" s="762"/>
      <c r="G61" s="516"/>
      <c r="H61" s="275" t="s">
        <v>904</v>
      </c>
      <c r="I61" s="73">
        <v>27846</v>
      </c>
      <c r="J61" s="73">
        <v>4914</v>
      </c>
      <c r="K61" s="730"/>
      <c r="L61" s="516"/>
      <c r="M61" s="626"/>
      <c r="N61" s="503"/>
    </row>
    <row r="62" spans="1:14" ht="152.25" customHeight="1" x14ac:dyDescent="0.25">
      <c r="A62" s="501">
        <v>36</v>
      </c>
      <c r="B62" s="501" t="s">
        <v>843</v>
      </c>
      <c r="C62" s="501">
        <v>2072</v>
      </c>
      <c r="D62" s="501" t="s">
        <v>762</v>
      </c>
      <c r="E62" s="782" t="s">
        <v>344</v>
      </c>
      <c r="F62" s="783" t="s">
        <v>345</v>
      </c>
      <c r="G62" s="778" t="s">
        <v>902</v>
      </c>
      <c r="H62" s="275" t="s">
        <v>601</v>
      </c>
      <c r="I62" s="73">
        <v>113985</v>
      </c>
      <c r="J62" s="73">
        <v>20115</v>
      </c>
      <c r="K62" s="728">
        <v>677050</v>
      </c>
      <c r="L62" s="514">
        <v>36</v>
      </c>
      <c r="M62" s="539" t="s">
        <v>941</v>
      </c>
      <c r="N62" s="502" t="s">
        <v>346</v>
      </c>
    </row>
    <row r="63" spans="1:14" ht="114" customHeight="1" x14ac:dyDescent="0.25">
      <c r="A63" s="527"/>
      <c r="B63" s="527"/>
      <c r="C63" s="527"/>
      <c r="D63" s="527"/>
      <c r="E63" s="787"/>
      <c r="F63" s="527"/>
      <c r="G63" s="507"/>
      <c r="H63" s="275" t="s">
        <v>632</v>
      </c>
      <c r="I63" s="73">
        <v>78285</v>
      </c>
      <c r="J63" s="73">
        <v>13815</v>
      </c>
      <c r="K63" s="788"/>
      <c r="L63" s="507"/>
      <c r="M63" s="539"/>
      <c r="N63" s="503"/>
    </row>
    <row r="64" spans="1:14" ht="373.5" customHeight="1" x14ac:dyDescent="0.25">
      <c r="A64" s="9">
        <v>37</v>
      </c>
      <c r="B64" s="9" t="s">
        <v>1347</v>
      </c>
      <c r="C64" s="9">
        <v>3002</v>
      </c>
      <c r="D64" s="8" t="s">
        <v>1008</v>
      </c>
      <c r="E64" s="77" t="s">
        <v>1343</v>
      </c>
      <c r="F64" s="31" t="s">
        <v>1344</v>
      </c>
      <c r="G64" s="9" t="s">
        <v>1345</v>
      </c>
      <c r="H64" s="275" t="s">
        <v>1346</v>
      </c>
      <c r="I64" s="73">
        <v>115705.09</v>
      </c>
      <c r="J64" s="73">
        <v>20418.55</v>
      </c>
      <c r="K64" s="73">
        <v>3587085.69</v>
      </c>
      <c r="L64" s="44">
        <v>36</v>
      </c>
      <c r="M64" s="59" t="s">
        <v>1418</v>
      </c>
      <c r="N64" s="176" t="s">
        <v>1415</v>
      </c>
    </row>
    <row r="65" spans="1:14" ht="250.5" customHeight="1" x14ac:dyDescent="0.25">
      <c r="A65" s="9">
        <v>38</v>
      </c>
      <c r="B65" s="9" t="s">
        <v>1347</v>
      </c>
      <c r="C65" s="9">
        <v>3037</v>
      </c>
      <c r="D65" s="9" t="s">
        <v>1008</v>
      </c>
      <c r="E65" s="77" t="s">
        <v>1348</v>
      </c>
      <c r="F65" s="31" t="s">
        <v>1349</v>
      </c>
      <c r="G65" s="9" t="s">
        <v>1350</v>
      </c>
      <c r="H65" s="275" t="s">
        <v>1351</v>
      </c>
      <c r="I65" s="73">
        <v>33895.24</v>
      </c>
      <c r="J65" s="73">
        <v>5981.51</v>
      </c>
      <c r="K65" s="73">
        <v>1593822.22</v>
      </c>
      <c r="L65" s="44">
        <v>27</v>
      </c>
      <c r="M65" s="59" t="s">
        <v>1416</v>
      </c>
      <c r="N65" s="176" t="s">
        <v>1352</v>
      </c>
    </row>
    <row r="66" spans="1:14" ht="300" customHeight="1" x14ac:dyDescent="0.25">
      <c r="A66" s="9">
        <v>39</v>
      </c>
      <c r="B66" s="9" t="s">
        <v>1347</v>
      </c>
      <c r="C66" s="9">
        <v>3044</v>
      </c>
      <c r="D66" s="9" t="s">
        <v>1008</v>
      </c>
      <c r="E66" s="77" t="s">
        <v>1353</v>
      </c>
      <c r="F66" s="31" t="s">
        <v>1354</v>
      </c>
      <c r="G66" s="9" t="s">
        <v>1355</v>
      </c>
      <c r="H66" s="275" t="s">
        <v>1357</v>
      </c>
      <c r="I66" s="73">
        <v>53125</v>
      </c>
      <c r="J66" s="73">
        <v>9375</v>
      </c>
      <c r="K66" s="73">
        <v>3073000</v>
      </c>
      <c r="L66" s="44">
        <v>42</v>
      </c>
      <c r="M66" s="482" t="s">
        <v>1417</v>
      </c>
      <c r="N66" s="176" t="s">
        <v>1356</v>
      </c>
    </row>
    <row r="67" spans="1:14" ht="237" customHeight="1" x14ac:dyDescent="0.25">
      <c r="A67" s="501">
        <v>40</v>
      </c>
      <c r="B67" s="501" t="s">
        <v>1347</v>
      </c>
      <c r="C67" s="501">
        <v>3030</v>
      </c>
      <c r="D67" s="501" t="s">
        <v>958</v>
      </c>
      <c r="E67" s="782" t="s">
        <v>1358</v>
      </c>
      <c r="F67" s="783" t="s">
        <v>1359</v>
      </c>
      <c r="G67" s="501" t="s">
        <v>1360</v>
      </c>
      <c r="H67" s="359" t="s">
        <v>1361</v>
      </c>
      <c r="I67" s="73">
        <v>292860</v>
      </c>
      <c r="J67" s="73">
        <v>51682</v>
      </c>
      <c r="K67" s="781">
        <v>4475881</v>
      </c>
      <c r="L67" s="501">
        <v>42</v>
      </c>
      <c r="M67" s="624" t="s">
        <v>1420</v>
      </c>
      <c r="N67" s="534" t="s">
        <v>1419</v>
      </c>
    </row>
    <row r="68" spans="1:14" ht="94.5" customHeight="1" x14ac:dyDescent="0.25">
      <c r="A68" s="501"/>
      <c r="B68" s="501"/>
      <c r="C68" s="501"/>
      <c r="D68" s="501"/>
      <c r="E68" s="782"/>
      <c r="F68" s="783"/>
      <c r="G68" s="501"/>
      <c r="H68" s="359" t="s">
        <v>1362</v>
      </c>
      <c r="I68" s="73">
        <v>127168.5</v>
      </c>
      <c r="J68" s="73">
        <v>22441.5</v>
      </c>
      <c r="K68" s="781"/>
      <c r="L68" s="501"/>
      <c r="M68" s="626"/>
      <c r="N68" s="534"/>
    </row>
    <row r="69" spans="1:14" ht="76.5" customHeight="1" x14ac:dyDescent="0.25">
      <c r="A69" s="501">
        <v>41</v>
      </c>
      <c r="B69" s="501" t="s">
        <v>1347</v>
      </c>
      <c r="C69" s="501">
        <v>3007</v>
      </c>
      <c r="D69" s="501" t="s">
        <v>958</v>
      </c>
      <c r="E69" s="782" t="s">
        <v>1363</v>
      </c>
      <c r="F69" s="783" t="s">
        <v>1364</v>
      </c>
      <c r="G69" s="501" t="s">
        <v>964</v>
      </c>
      <c r="H69" s="778" t="s">
        <v>1369</v>
      </c>
      <c r="I69" s="614">
        <v>224689</v>
      </c>
      <c r="J69" s="823">
        <v>39651</v>
      </c>
      <c r="K69" s="1008">
        <v>2858925.5</v>
      </c>
      <c r="L69" s="535">
        <v>42</v>
      </c>
      <c r="M69" s="539" t="s">
        <v>1421</v>
      </c>
      <c r="N69" s="534" t="s">
        <v>1365</v>
      </c>
    </row>
    <row r="70" spans="1:14" ht="220.5" customHeight="1" x14ac:dyDescent="0.25">
      <c r="A70" s="501"/>
      <c r="B70" s="501"/>
      <c r="C70" s="501"/>
      <c r="D70" s="501"/>
      <c r="E70" s="782"/>
      <c r="F70" s="783"/>
      <c r="G70" s="501"/>
      <c r="H70" s="780"/>
      <c r="I70" s="700"/>
      <c r="J70" s="824"/>
      <c r="K70" s="1008"/>
      <c r="L70" s="535"/>
      <c r="M70" s="539"/>
      <c r="N70" s="534"/>
    </row>
    <row r="71" spans="1:14" x14ac:dyDescent="0.25">
      <c r="A71" s="501">
        <v>42</v>
      </c>
      <c r="B71" s="501" t="s">
        <v>1347</v>
      </c>
      <c r="C71" s="501">
        <v>3048</v>
      </c>
      <c r="D71" s="501" t="s">
        <v>958</v>
      </c>
      <c r="E71" s="782" t="s">
        <v>1366</v>
      </c>
      <c r="F71" s="783" t="s">
        <v>1422</v>
      </c>
      <c r="G71" s="501" t="s">
        <v>1367</v>
      </c>
      <c r="H71" s="778" t="s">
        <v>1368</v>
      </c>
      <c r="I71" s="728">
        <v>129761</v>
      </c>
      <c r="J71" s="728">
        <v>22899</v>
      </c>
      <c r="K71" s="781">
        <v>4467130</v>
      </c>
      <c r="L71" s="501">
        <v>42</v>
      </c>
      <c r="M71" s="624" t="s">
        <v>1424</v>
      </c>
      <c r="N71" s="534" t="s">
        <v>1423</v>
      </c>
    </row>
    <row r="72" spans="1:14" ht="261.75" customHeight="1" x14ac:dyDescent="0.25">
      <c r="A72" s="501"/>
      <c r="B72" s="501"/>
      <c r="C72" s="501"/>
      <c r="D72" s="501"/>
      <c r="E72" s="782"/>
      <c r="F72" s="783"/>
      <c r="G72" s="501"/>
      <c r="H72" s="780"/>
      <c r="I72" s="730"/>
      <c r="J72" s="730"/>
      <c r="K72" s="781"/>
      <c r="L72" s="501"/>
      <c r="M72" s="626"/>
      <c r="N72" s="534"/>
    </row>
    <row r="73" spans="1:14" x14ac:dyDescent="0.25">
      <c r="A73" s="501">
        <v>43</v>
      </c>
      <c r="B73" s="501" t="s">
        <v>1347</v>
      </c>
      <c r="C73" s="501">
        <v>3049</v>
      </c>
      <c r="D73" s="501" t="s">
        <v>958</v>
      </c>
      <c r="E73" s="782" t="s">
        <v>1370</v>
      </c>
      <c r="F73" s="783" t="s">
        <v>1371</v>
      </c>
      <c r="G73" s="785" t="s">
        <v>902</v>
      </c>
      <c r="H73" s="778" t="s">
        <v>1368</v>
      </c>
      <c r="I73" s="728">
        <v>280390.81</v>
      </c>
      <c r="J73" s="728">
        <v>49480.73</v>
      </c>
      <c r="K73" s="781">
        <v>4717873</v>
      </c>
      <c r="L73" s="501">
        <v>42</v>
      </c>
      <c r="M73" s="624" t="s">
        <v>1425</v>
      </c>
      <c r="N73" s="502" t="s">
        <v>1372</v>
      </c>
    </row>
    <row r="74" spans="1:14" ht="231" customHeight="1" x14ac:dyDescent="0.25">
      <c r="A74" s="501"/>
      <c r="B74" s="501"/>
      <c r="C74" s="501"/>
      <c r="D74" s="501"/>
      <c r="E74" s="782"/>
      <c r="F74" s="783"/>
      <c r="G74" s="785"/>
      <c r="H74" s="780"/>
      <c r="I74" s="730"/>
      <c r="J74" s="730"/>
      <c r="K74" s="781"/>
      <c r="L74" s="501"/>
      <c r="M74" s="626"/>
      <c r="N74" s="503"/>
    </row>
    <row r="75" spans="1:14" ht="0.75" customHeight="1" x14ac:dyDescent="0.25">
      <c r="A75" s="501">
        <v>44</v>
      </c>
      <c r="B75" s="501" t="s">
        <v>1347</v>
      </c>
      <c r="C75" s="501">
        <v>3053</v>
      </c>
      <c r="D75" s="501" t="s">
        <v>958</v>
      </c>
      <c r="E75" s="782" t="s">
        <v>1373</v>
      </c>
      <c r="F75" s="783" t="s">
        <v>1374</v>
      </c>
      <c r="G75" s="588" t="s">
        <v>607</v>
      </c>
      <c r="H75" s="778" t="s">
        <v>1375</v>
      </c>
      <c r="I75" s="806">
        <v>204000</v>
      </c>
      <c r="J75" s="806">
        <v>36000</v>
      </c>
      <c r="K75" s="786">
        <v>3621447.61</v>
      </c>
      <c r="L75" s="702">
        <v>42</v>
      </c>
      <c r="M75" s="548" t="s">
        <v>1426</v>
      </c>
      <c r="N75" s="534" t="s">
        <v>1409</v>
      </c>
    </row>
    <row r="76" spans="1:14" ht="237" customHeight="1" x14ac:dyDescent="0.25">
      <c r="A76" s="501"/>
      <c r="B76" s="501"/>
      <c r="C76" s="501"/>
      <c r="D76" s="501"/>
      <c r="E76" s="782"/>
      <c r="F76" s="783"/>
      <c r="G76" s="588"/>
      <c r="H76" s="780"/>
      <c r="I76" s="807"/>
      <c r="J76" s="807"/>
      <c r="K76" s="786"/>
      <c r="L76" s="702"/>
      <c r="M76" s="548"/>
      <c r="N76" s="534"/>
    </row>
    <row r="77" spans="1:14" ht="195" customHeight="1" x14ac:dyDescent="0.25">
      <c r="A77" s="501">
        <v>45</v>
      </c>
      <c r="B77" s="501" t="s">
        <v>1347</v>
      </c>
      <c r="C77" s="501">
        <v>3058</v>
      </c>
      <c r="D77" s="501" t="s">
        <v>958</v>
      </c>
      <c r="E77" s="782" t="s">
        <v>1410</v>
      </c>
      <c r="F77" s="783" t="s">
        <v>1411</v>
      </c>
      <c r="G77" s="588" t="s">
        <v>1412</v>
      </c>
      <c r="H77" s="785" t="s">
        <v>1414</v>
      </c>
      <c r="I77" s="1008">
        <v>106284</v>
      </c>
      <c r="J77" s="1008">
        <v>18756</v>
      </c>
      <c r="K77" s="1008">
        <v>2982065</v>
      </c>
      <c r="L77" s="535">
        <v>42</v>
      </c>
      <c r="M77" s="624" t="s">
        <v>1427</v>
      </c>
      <c r="N77" s="534" t="s">
        <v>1413</v>
      </c>
    </row>
    <row r="78" spans="1:14" ht="1.5" customHeight="1" x14ac:dyDescent="0.25">
      <c r="A78" s="501"/>
      <c r="B78" s="501"/>
      <c r="C78" s="501"/>
      <c r="D78" s="501"/>
      <c r="E78" s="782"/>
      <c r="F78" s="783"/>
      <c r="G78" s="588"/>
      <c r="H78" s="785"/>
      <c r="I78" s="1008"/>
      <c r="J78" s="1008"/>
      <c r="K78" s="1008"/>
      <c r="L78" s="535"/>
      <c r="M78" s="625"/>
      <c r="N78" s="534"/>
    </row>
    <row r="79" spans="1:14" ht="77.25" customHeight="1" x14ac:dyDescent="0.25">
      <c r="A79" s="501"/>
      <c r="B79" s="501"/>
      <c r="C79" s="501"/>
      <c r="D79" s="501"/>
      <c r="E79" s="782"/>
      <c r="F79" s="783"/>
      <c r="G79" s="588"/>
      <c r="H79" s="275" t="s">
        <v>1362</v>
      </c>
      <c r="I79" s="81">
        <v>99365</v>
      </c>
      <c r="J79" s="81">
        <v>17535</v>
      </c>
      <c r="K79" s="1008"/>
      <c r="L79" s="535"/>
      <c r="M79" s="626"/>
      <c r="N79" s="534"/>
    </row>
    <row r="80" spans="1:14" ht="15" customHeight="1" x14ac:dyDescent="0.25">
      <c r="A80" s="501">
        <v>46</v>
      </c>
      <c r="B80" s="501" t="s">
        <v>1778</v>
      </c>
      <c r="C80" s="501">
        <v>3010</v>
      </c>
      <c r="D80" s="501" t="s">
        <v>762</v>
      </c>
      <c r="E80" s="782" t="s">
        <v>1751</v>
      </c>
      <c r="F80" s="783" t="s">
        <v>1752</v>
      </c>
      <c r="G80" s="588" t="s">
        <v>1355</v>
      </c>
      <c r="H80" s="778" t="s">
        <v>1759</v>
      </c>
      <c r="I80" s="728">
        <v>69589.5</v>
      </c>
      <c r="J80" s="728">
        <v>12280.5</v>
      </c>
      <c r="K80" s="781">
        <v>2295230</v>
      </c>
      <c r="L80" s="501">
        <v>42</v>
      </c>
      <c r="M80" s="624" t="s">
        <v>1780</v>
      </c>
      <c r="N80" s="534" t="s">
        <v>1779</v>
      </c>
    </row>
    <row r="81" spans="1:14" ht="79.5" customHeight="1" x14ac:dyDescent="0.25">
      <c r="A81" s="501"/>
      <c r="B81" s="501"/>
      <c r="C81" s="501"/>
      <c r="D81" s="501"/>
      <c r="E81" s="782"/>
      <c r="F81" s="783"/>
      <c r="G81" s="588"/>
      <c r="H81" s="779"/>
      <c r="I81" s="729"/>
      <c r="J81" s="729"/>
      <c r="K81" s="781"/>
      <c r="L81" s="501"/>
      <c r="M81" s="625"/>
      <c r="N81" s="534"/>
    </row>
    <row r="82" spans="1:14" ht="195.75" customHeight="1" x14ac:dyDescent="0.25">
      <c r="A82" s="501"/>
      <c r="B82" s="501"/>
      <c r="C82" s="501"/>
      <c r="D82" s="501"/>
      <c r="E82" s="782"/>
      <c r="F82" s="783"/>
      <c r="G82" s="588"/>
      <c r="H82" s="780"/>
      <c r="I82" s="730"/>
      <c r="J82" s="730"/>
      <c r="K82" s="781"/>
      <c r="L82" s="501"/>
      <c r="M82" s="626"/>
      <c r="N82" s="534"/>
    </row>
    <row r="83" spans="1:14" ht="93" customHeight="1" x14ac:dyDescent="0.25">
      <c r="A83" s="501">
        <v>47</v>
      </c>
      <c r="B83" s="501" t="s">
        <v>1778</v>
      </c>
      <c r="C83" s="501">
        <v>3013</v>
      </c>
      <c r="D83" s="501" t="s">
        <v>762</v>
      </c>
      <c r="E83" s="782" t="s">
        <v>1754</v>
      </c>
      <c r="F83" s="783" t="s">
        <v>1753</v>
      </c>
      <c r="G83" s="588" t="s">
        <v>1756</v>
      </c>
      <c r="H83" s="275" t="s">
        <v>1757</v>
      </c>
      <c r="I83" s="93">
        <v>73950</v>
      </c>
      <c r="J83" s="93">
        <v>13050</v>
      </c>
      <c r="K83" s="781">
        <v>6512000</v>
      </c>
      <c r="L83" s="501">
        <v>42</v>
      </c>
      <c r="M83" s="624" t="s">
        <v>1781</v>
      </c>
      <c r="N83" s="534" t="s">
        <v>1755</v>
      </c>
    </row>
    <row r="84" spans="1:14" ht="95.25" customHeight="1" x14ac:dyDescent="0.25">
      <c r="A84" s="501"/>
      <c r="B84" s="501"/>
      <c r="C84" s="501"/>
      <c r="D84" s="501"/>
      <c r="E84" s="782"/>
      <c r="F84" s="783"/>
      <c r="G84" s="588"/>
      <c r="H84" s="275" t="s">
        <v>1758</v>
      </c>
      <c r="I84" s="93">
        <v>107525</v>
      </c>
      <c r="J84" s="93">
        <v>18975</v>
      </c>
      <c r="K84" s="781"/>
      <c r="L84" s="501"/>
      <c r="M84" s="625"/>
      <c r="N84" s="534"/>
    </row>
    <row r="85" spans="1:14" ht="108.75" customHeight="1" x14ac:dyDescent="0.25">
      <c r="A85" s="501"/>
      <c r="B85" s="501"/>
      <c r="C85" s="501"/>
      <c r="D85" s="501"/>
      <c r="E85" s="782"/>
      <c r="F85" s="783"/>
      <c r="G85" s="588"/>
      <c r="H85" s="275" t="s">
        <v>1760</v>
      </c>
      <c r="I85" s="93">
        <v>77775</v>
      </c>
      <c r="J85" s="93">
        <v>13725</v>
      </c>
      <c r="K85" s="781"/>
      <c r="L85" s="501"/>
      <c r="M85" s="625"/>
      <c r="N85" s="534"/>
    </row>
    <row r="86" spans="1:14" ht="76.5" x14ac:dyDescent="0.25">
      <c r="A86" s="501"/>
      <c r="B86" s="501"/>
      <c r="C86" s="501"/>
      <c r="D86" s="501"/>
      <c r="E86" s="782"/>
      <c r="F86" s="783"/>
      <c r="G86" s="588"/>
      <c r="H86" s="275" t="s">
        <v>1761</v>
      </c>
      <c r="I86" s="93">
        <v>73950</v>
      </c>
      <c r="J86" s="93">
        <v>13050</v>
      </c>
      <c r="K86" s="781"/>
      <c r="L86" s="501"/>
      <c r="M86" s="626"/>
      <c r="N86" s="534"/>
    </row>
    <row r="87" spans="1:14" ht="114.75" x14ac:dyDescent="0.25">
      <c r="A87" s="501">
        <v>48</v>
      </c>
      <c r="B87" s="501" t="s">
        <v>1778</v>
      </c>
      <c r="C87" s="501">
        <v>3051</v>
      </c>
      <c r="D87" s="501" t="s">
        <v>762</v>
      </c>
      <c r="E87" s="782" t="s">
        <v>1763</v>
      </c>
      <c r="F87" s="783" t="s">
        <v>1762</v>
      </c>
      <c r="G87" s="588" t="s">
        <v>774</v>
      </c>
      <c r="H87" s="275" t="s">
        <v>1765</v>
      </c>
      <c r="I87" s="1010">
        <v>265674.3</v>
      </c>
      <c r="J87" s="1010">
        <v>46883.7</v>
      </c>
      <c r="K87" s="1008">
        <v>4308968.67</v>
      </c>
      <c r="L87" s="535">
        <v>42</v>
      </c>
      <c r="M87" s="624" t="s">
        <v>1782</v>
      </c>
      <c r="N87" s="534" t="s">
        <v>1764</v>
      </c>
    </row>
    <row r="88" spans="1:14" ht="76.5" customHeight="1" x14ac:dyDescent="0.25">
      <c r="A88" s="501"/>
      <c r="B88" s="501"/>
      <c r="C88" s="501"/>
      <c r="D88" s="501"/>
      <c r="E88" s="782"/>
      <c r="F88" s="783"/>
      <c r="G88" s="588"/>
      <c r="H88" s="778" t="s">
        <v>1766</v>
      </c>
      <c r="I88" s="1011">
        <v>116182.08</v>
      </c>
      <c r="J88" s="1011">
        <v>20502.72</v>
      </c>
      <c r="K88" s="1008"/>
      <c r="L88" s="535"/>
      <c r="M88" s="625"/>
      <c r="N88" s="534"/>
    </row>
    <row r="89" spans="1:14" ht="94.5" customHeight="1" x14ac:dyDescent="0.25">
      <c r="A89" s="501"/>
      <c r="B89" s="501"/>
      <c r="C89" s="501"/>
      <c r="D89" s="501"/>
      <c r="E89" s="782"/>
      <c r="F89" s="783"/>
      <c r="G89" s="588"/>
      <c r="H89" s="779"/>
      <c r="I89" s="1012"/>
      <c r="J89" s="1012"/>
      <c r="K89" s="1008"/>
      <c r="L89" s="535"/>
      <c r="M89" s="625"/>
      <c r="N89" s="534"/>
    </row>
    <row r="90" spans="1:14" ht="15" customHeight="1" x14ac:dyDescent="0.25">
      <c r="A90" s="501"/>
      <c r="B90" s="501"/>
      <c r="C90" s="501"/>
      <c r="D90" s="501"/>
      <c r="E90" s="782"/>
      <c r="F90" s="783"/>
      <c r="G90" s="588"/>
      <c r="H90" s="780"/>
      <c r="I90" s="1013"/>
      <c r="J90" s="1013"/>
      <c r="K90" s="1008"/>
      <c r="L90" s="535"/>
      <c r="M90" s="626"/>
      <c r="N90" s="534"/>
    </row>
    <row r="91" spans="1:14" ht="84" customHeight="1" x14ac:dyDescent="0.25">
      <c r="A91" s="501">
        <v>49</v>
      </c>
      <c r="B91" s="501" t="s">
        <v>1778</v>
      </c>
      <c r="C91" s="501">
        <v>3005</v>
      </c>
      <c r="D91" s="501" t="s">
        <v>1182</v>
      </c>
      <c r="E91" s="782" t="s">
        <v>1767</v>
      </c>
      <c r="F91" s="783" t="s">
        <v>1768</v>
      </c>
      <c r="G91" s="588" t="s">
        <v>1769</v>
      </c>
      <c r="H91" s="275" t="s">
        <v>1777</v>
      </c>
      <c r="I91" s="93">
        <v>135473</v>
      </c>
      <c r="J91" s="93">
        <v>23907</v>
      </c>
      <c r="K91" s="781">
        <v>2786407</v>
      </c>
      <c r="L91" s="501">
        <v>42</v>
      </c>
      <c r="M91" s="624" t="s">
        <v>1783</v>
      </c>
      <c r="N91" s="534" t="s">
        <v>1770</v>
      </c>
    </row>
    <row r="92" spans="1:14" x14ac:dyDescent="0.25">
      <c r="A92" s="501"/>
      <c r="B92" s="501"/>
      <c r="C92" s="501"/>
      <c r="D92" s="501"/>
      <c r="E92" s="782"/>
      <c r="F92" s="783"/>
      <c r="G92" s="588"/>
      <c r="H92" s="785" t="s">
        <v>1771</v>
      </c>
      <c r="I92" s="784">
        <v>80319.899999999994</v>
      </c>
      <c r="J92" s="784">
        <v>14174.1</v>
      </c>
      <c r="K92" s="781"/>
      <c r="L92" s="501"/>
      <c r="M92" s="625"/>
      <c r="N92" s="534"/>
    </row>
    <row r="93" spans="1:14" x14ac:dyDescent="0.25">
      <c r="A93" s="501"/>
      <c r="B93" s="501"/>
      <c r="C93" s="501"/>
      <c r="D93" s="501"/>
      <c r="E93" s="782"/>
      <c r="F93" s="783"/>
      <c r="G93" s="588"/>
      <c r="H93" s="785"/>
      <c r="I93" s="784"/>
      <c r="J93" s="784"/>
      <c r="K93" s="781"/>
      <c r="L93" s="501"/>
      <c r="M93" s="625"/>
      <c r="N93" s="534"/>
    </row>
    <row r="94" spans="1:14" ht="64.5" customHeight="1" x14ac:dyDescent="0.25">
      <c r="A94" s="501"/>
      <c r="B94" s="501"/>
      <c r="C94" s="501"/>
      <c r="D94" s="501"/>
      <c r="E94" s="782"/>
      <c r="F94" s="783"/>
      <c r="G94" s="588"/>
      <c r="H94" s="785"/>
      <c r="I94" s="784"/>
      <c r="J94" s="784"/>
      <c r="K94" s="781"/>
      <c r="L94" s="501"/>
      <c r="M94" s="625"/>
      <c r="N94" s="534"/>
    </row>
    <row r="95" spans="1:14" x14ac:dyDescent="0.25">
      <c r="A95" s="501"/>
      <c r="B95" s="501"/>
      <c r="C95" s="501"/>
      <c r="D95" s="501"/>
      <c r="E95" s="782"/>
      <c r="F95" s="783"/>
      <c r="G95" s="588"/>
      <c r="H95" s="785" t="s">
        <v>1772</v>
      </c>
      <c r="I95" s="784">
        <v>60421.4</v>
      </c>
      <c r="J95" s="784">
        <v>10662.6</v>
      </c>
      <c r="K95" s="781"/>
      <c r="L95" s="501"/>
      <c r="M95" s="625"/>
      <c r="N95" s="534"/>
    </row>
    <row r="96" spans="1:14" x14ac:dyDescent="0.25">
      <c r="A96" s="501"/>
      <c r="B96" s="501"/>
      <c r="C96" s="501"/>
      <c r="D96" s="501"/>
      <c r="E96" s="782"/>
      <c r="F96" s="783"/>
      <c r="G96" s="588"/>
      <c r="H96" s="785"/>
      <c r="I96" s="784"/>
      <c r="J96" s="784"/>
      <c r="K96" s="781"/>
      <c r="L96" s="501"/>
      <c r="M96" s="625"/>
      <c r="N96" s="534"/>
    </row>
    <row r="97" spans="1:14" ht="62.25" customHeight="1" x14ac:dyDescent="0.25">
      <c r="A97" s="501"/>
      <c r="B97" s="501"/>
      <c r="C97" s="501"/>
      <c r="D97" s="501"/>
      <c r="E97" s="782"/>
      <c r="F97" s="783"/>
      <c r="G97" s="588"/>
      <c r="H97" s="785"/>
      <c r="I97" s="784"/>
      <c r="J97" s="784"/>
      <c r="K97" s="781"/>
      <c r="L97" s="501"/>
      <c r="M97" s="626"/>
      <c r="N97" s="534"/>
    </row>
    <row r="98" spans="1:14" x14ac:dyDescent="0.25">
      <c r="A98" s="501">
        <v>50</v>
      </c>
      <c r="B98" s="501" t="s">
        <v>1778</v>
      </c>
      <c r="C98" s="501">
        <v>3011</v>
      </c>
      <c r="D98" s="501" t="s">
        <v>1182</v>
      </c>
      <c r="E98" s="782" t="s">
        <v>1774</v>
      </c>
      <c r="F98" s="783" t="s">
        <v>1773</v>
      </c>
      <c r="G98" s="588" t="s">
        <v>1775</v>
      </c>
      <c r="H98" s="778" t="s">
        <v>1776</v>
      </c>
      <c r="I98" s="728">
        <v>144214.39999999999</v>
      </c>
      <c r="J98" s="728">
        <v>25449.599999999999</v>
      </c>
      <c r="K98" s="781">
        <v>1467332</v>
      </c>
      <c r="L98" s="501">
        <v>42</v>
      </c>
      <c r="M98" s="624" t="s">
        <v>1785</v>
      </c>
      <c r="N98" s="534" t="s">
        <v>1784</v>
      </c>
    </row>
    <row r="99" spans="1:14" x14ac:dyDescent="0.25">
      <c r="A99" s="501"/>
      <c r="B99" s="501"/>
      <c r="C99" s="501"/>
      <c r="D99" s="501"/>
      <c r="E99" s="782"/>
      <c r="F99" s="783"/>
      <c r="G99" s="588"/>
      <c r="H99" s="779"/>
      <c r="I99" s="729"/>
      <c r="J99" s="729"/>
      <c r="K99" s="781"/>
      <c r="L99" s="501"/>
      <c r="M99" s="625"/>
      <c r="N99" s="534"/>
    </row>
    <row r="100" spans="1:14" ht="198.75" customHeight="1" x14ac:dyDescent="0.25">
      <c r="A100" s="501"/>
      <c r="B100" s="501"/>
      <c r="C100" s="501"/>
      <c r="D100" s="501"/>
      <c r="E100" s="782"/>
      <c r="F100" s="783"/>
      <c r="G100" s="588"/>
      <c r="H100" s="780"/>
      <c r="I100" s="730"/>
      <c r="J100" s="730"/>
      <c r="K100" s="781"/>
      <c r="L100" s="501"/>
      <c r="M100" s="626"/>
      <c r="N100" s="534"/>
    </row>
    <row r="101" spans="1:14" x14ac:dyDescent="0.25">
      <c r="A101" s="501">
        <v>51</v>
      </c>
      <c r="B101" s="501" t="s">
        <v>1778</v>
      </c>
      <c r="C101" s="501">
        <v>3038</v>
      </c>
      <c r="D101" s="501" t="s">
        <v>958</v>
      </c>
      <c r="E101" s="782" t="s">
        <v>3450</v>
      </c>
      <c r="F101" s="783" t="s">
        <v>1786</v>
      </c>
      <c r="G101" s="588" t="s">
        <v>1789</v>
      </c>
      <c r="H101" s="778" t="s">
        <v>1788</v>
      </c>
      <c r="I101" s="728">
        <v>76500</v>
      </c>
      <c r="J101" s="728">
        <v>13500</v>
      </c>
      <c r="K101" s="781">
        <v>3740940</v>
      </c>
      <c r="L101" s="501">
        <v>42</v>
      </c>
      <c r="M101" s="624" t="s">
        <v>1790</v>
      </c>
      <c r="N101" s="534" t="s">
        <v>1787</v>
      </c>
    </row>
    <row r="102" spans="1:14" x14ac:dyDescent="0.25">
      <c r="A102" s="501"/>
      <c r="B102" s="501"/>
      <c r="C102" s="501"/>
      <c r="D102" s="501"/>
      <c r="E102" s="782"/>
      <c r="F102" s="783"/>
      <c r="G102" s="588"/>
      <c r="H102" s="779"/>
      <c r="I102" s="729"/>
      <c r="J102" s="729"/>
      <c r="K102" s="781"/>
      <c r="L102" s="501"/>
      <c r="M102" s="625"/>
      <c r="N102" s="534"/>
    </row>
    <row r="103" spans="1:14" ht="262.5" customHeight="1" x14ac:dyDescent="0.25">
      <c r="A103" s="501"/>
      <c r="B103" s="501"/>
      <c r="C103" s="501"/>
      <c r="D103" s="501"/>
      <c r="E103" s="782"/>
      <c r="F103" s="783"/>
      <c r="G103" s="588"/>
      <c r="H103" s="780"/>
      <c r="I103" s="730"/>
      <c r="J103" s="730"/>
      <c r="K103" s="781"/>
      <c r="L103" s="501"/>
      <c r="M103" s="626"/>
      <c r="N103" s="534"/>
    </row>
    <row r="104" spans="1:14" ht="99" customHeight="1" x14ac:dyDescent="0.25">
      <c r="A104" s="9">
        <v>52</v>
      </c>
      <c r="B104" s="9" t="s">
        <v>1954</v>
      </c>
      <c r="C104" s="9">
        <v>4003</v>
      </c>
      <c r="D104" s="8" t="s">
        <v>1008</v>
      </c>
      <c r="E104" s="77" t="s">
        <v>1955</v>
      </c>
      <c r="F104" s="31" t="s">
        <v>1956</v>
      </c>
      <c r="G104" s="104" t="s">
        <v>1957</v>
      </c>
      <c r="H104" s="275" t="s">
        <v>1958</v>
      </c>
      <c r="I104" s="73">
        <v>170000</v>
      </c>
      <c r="J104" s="73">
        <v>30000</v>
      </c>
      <c r="K104" s="73">
        <v>2950000</v>
      </c>
      <c r="L104" s="9">
        <v>36</v>
      </c>
      <c r="M104" s="59" t="s">
        <v>1986</v>
      </c>
      <c r="N104" s="46" t="s">
        <v>1965</v>
      </c>
    </row>
    <row r="105" spans="1:14" ht="77.25" customHeight="1" x14ac:dyDescent="0.25">
      <c r="A105" s="514">
        <v>53</v>
      </c>
      <c r="B105" s="514" t="s">
        <v>1954</v>
      </c>
      <c r="C105" s="514">
        <v>4008</v>
      </c>
      <c r="D105" s="514" t="s">
        <v>1008</v>
      </c>
      <c r="E105" s="759" t="s">
        <v>1959</v>
      </c>
      <c r="F105" s="761" t="s">
        <v>1960</v>
      </c>
      <c r="G105" s="576" t="s">
        <v>1961</v>
      </c>
      <c r="H105" s="277" t="s">
        <v>1962</v>
      </c>
      <c r="I105" s="273">
        <v>85170</v>
      </c>
      <c r="J105" s="273">
        <v>15030</v>
      </c>
      <c r="K105" s="728">
        <v>2770300</v>
      </c>
      <c r="L105" s="514">
        <v>36</v>
      </c>
      <c r="M105" s="624" t="s">
        <v>1987</v>
      </c>
      <c r="N105" s="502" t="s">
        <v>1966</v>
      </c>
    </row>
    <row r="106" spans="1:14" ht="106.5" customHeight="1" x14ac:dyDescent="0.25">
      <c r="A106" s="515"/>
      <c r="B106" s="515"/>
      <c r="C106" s="515"/>
      <c r="D106" s="515"/>
      <c r="E106" s="769"/>
      <c r="F106" s="777"/>
      <c r="G106" s="577"/>
      <c r="H106" s="275" t="s">
        <v>1963</v>
      </c>
      <c r="I106" s="274">
        <v>86955</v>
      </c>
      <c r="J106" s="274">
        <v>15345</v>
      </c>
      <c r="K106" s="729"/>
      <c r="L106" s="515"/>
      <c r="M106" s="625"/>
      <c r="N106" s="517"/>
    </row>
    <row r="107" spans="1:14" ht="92.25" customHeight="1" x14ac:dyDescent="0.25">
      <c r="A107" s="516"/>
      <c r="B107" s="516"/>
      <c r="C107" s="516"/>
      <c r="D107" s="516"/>
      <c r="E107" s="760"/>
      <c r="F107" s="762"/>
      <c r="G107" s="776"/>
      <c r="H107" s="275" t="s">
        <v>1964</v>
      </c>
      <c r="I107" s="73">
        <v>120615</v>
      </c>
      <c r="J107" s="73">
        <v>21285</v>
      </c>
      <c r="K107" s="730"/>
      <c r="L107" s="516"/>
      <c r="M107" s="626"/>
      <c r="N107" s="503"/>
    </row>
    <row r="108" spans="1:14" ht="106.5" customHeight="1" x14ac:dyDescent="0.25">
      <c r="A108" s="104">
        <v>54</v>
      </c>
      <c r="B108" s="9" t="s">
        <v>1954</v>
      </c>
      <c r="C108" s="9">
        <v>9002</v>
      </c>
      <c r="D108" s="9" t="s">
        <v>1008</v>
      </c>
      <c r="E108" s="77" t="s">
        <v>1967</v>
      </c>
      <c r="F108" s="31" t="s">
        <v>1968</v>
      </c>
      <c r="G108" s="104" t="s">
        <v>901</v>
      </c>
      <c r="H108" s="275" t="s">
        <v>1985</v>
      </c>
      <c r="I108" s="73">
        <v>46212</v>
      </c>
      <c r="J108" s="73">
        <v>8155</v>
      </c>
      <c r="K108" s="73">
        <v>1887298</v>
      </c>
      <c r="L108" s="9">
        <v>27</v>
      </c>
      <c r="M108" s="59" t="s">
        <v>1988</v>
      </c>
      <c r="N108" s="30" t="s">
        <v>1969</v>
      </c>
    </row>
    <row r="109" spans="1:14" ht="136.5" customHeight="1" x14ac:dyDescent="0.25">
      <c r="A109" s="9">
        <v>55</v>
      </c>
      <c r="B109" s="9" t="s">
        <v>1954</v>
      </c>
      <c r="C109" s="9">
        <v>4007</v>
      </c>
      <c r="D109" s="9" t="s">
        <v>958</v>
      </c>
      <c r="E109" s="77" t="s">
        <v>1970</v>
      </c>
      <c r="F109" s="31" t="s">
        <v>1971</v>
      </c>
      <c r="G109" s="104" t="s">
        <v>960</v>
      </c>
      <c r="H109" s="275" t="s">
        <v>1972</v>
      </c>
      <c r="I109" s="73">
        <v>160795</v>
      </c>
      <c r="J109" s="73">
        <v>28375</v>
      </c>
      <c r="K109" s="73">
        <v>4553946</v>
      </c>
      <c r="L109" s="9">
        <v>36</v>
      </c>
      <c r="M109" s="59" t="s">
        <v>1990</v>
      </c>
      <c r="N109" s="30" t="s">
        <v>1973</v>
      </c>
    </row>
    <row r="110" spans="1:14" ht="138" customHeight="1" x14ac:dyDescent="0.25">
      <c r="A110" s="9">
        <v>56</v>
      </c>
      <c r="B110" s="9" t="s">
        <v>1954</v>
      </c>
      <c r="C110" s="9">
        <v>4019</v>
      </c>
      <c r="D110" s="9" t="s">
        <v>958</v>
      </c>
      <c r="E110" s="77" t="s">
        <v>1974</v>
      </c>
      <c r="F110" s="31" t="s">
        <v>1975</v>
      </c>
      <c r="G110" s="104" t="s">
        <v>1025</v>
      </c>
      <c r="H110" s="275" t="s">
        <v>1976</v>
      </c>
      <c r="I110" s="73">
        <v>30799</v>
      </c>
      <c r="J110" s="73">
        <v>5435</v>
      </c>
      <c r="K110" s="73">
        <v>3744989</v>
      </c>
      <c r="L110" s="9">
        <v>33</v>
      </c>
      <c r="M110" s="59" t="s">
        <v>1984</v>
      </c>
      <c r="N110" s="30" t="s">
        <v>1977</v>
      </c>
    </row>
    <row r="111" spans="1:14" ht="78.75" customHeight="1" x14ac:dyDescent="0.25">
      <c r="A111" s="514">
        <v>57</v>
      </c>
      <c r="B111" s="514" t="s">
        <v>1954</v>
      </c>
      <c r="C111" s="514">
        <v>4045</v>
      </c>
      <c r="D111" s="514" t="s">
        <v>958</v>
      </c>
      <c r="E111" s="759" t="s">
        <v>1978</v>
      </c>
      <c r="F111" s="761" t="s">
        <v>1979</v>
      </c>
      <c r="G111" s="576" t="s">
        <v>1980</v>
      </c>
      <c r="H111" s="275" t="s">
        <v>1981</v>
      </c>
      <c r="I111" s="73">
        <v>173082.86</v>
      </c>
      <c r="J111" s="73">
        <v>30544.03</v>
      </c>
      <c r="K111" s="728">
        <v>2499083</v>
      </c>
      <c r="L111" s="514">
        <v>36</v>
      </c>
      <c r="M111" s="624" t="s">
        <v>1989</v>
      </c>
      <c r="N111" s="518" t="s">
        <v>1983</v>
      </c>
    </row>
    <row r="112" spans="1:14" ht="116.25" customHeight="1" x14ac:dyDescent="0.25">
      <c r="A112" s="516"/>
      <c r="B112" s="516"/>
      <c r="C112" s="516"/>
      <c r="D112" s="516"/>
      <c r="E112" s="760"/>
      <c r="F112" s="762"/>
      <c r="G112" s="776"/>
      <c r="H112" s="275" t="s">
        <v>1982</v>
      </c>
      <c r="I112" s="73">
        <v>107879.71</v>
      </c>
      <c r="J112" s="73">
        <v>19037.59</v>
      </c>
      <c r="K112" s="730"/>
      <c r="L112" s="516"/>
      <c r="M112" s="626"/>
      <c r="N112" s="520"/>
    </row>
    <row r="113" spans="1:14" ht="287.25" customHeight="1" x14ac:dyDescent="0.25">
      <c r="A113" s="2">
        <v>58</v>
      </c>
      <c r="B113" s="9" t="s">
        <v>2293</v>
      </c>
      <c r="C113" s="107">
        <v>4035</v>
      </c>
      <c r="D113" s="2" t="s">
        <v>731</v>
      </c>
      <c r="E113" s="106" t="s">
        <v>3449</v>
      </c>
      <c r="F113" s="23" t="s">
        <v>1993</v>
      </c>
      <c r="G113" s="107" t="s">
        <v>1991</v>
      </c>
      <c r="H113" s="275" t="s">
        <v>2683</v>
      </c>
      <c r="I113" s="109">
        <v>127500</v>
      </c>
      <c r="J113" s="109">
        <v>22500</v>
      </c>
      <c r="K113" s="109">
        <v>1655000</v>
      </c>
      <c r="L113" s="107">
        <v>33</v>
      </c>
      <c r="M113" s="66" t="s">
        <v>1992</v>
      </c>
      <c r="N113" s="108" t="s">
        <v>1994</v>
      </c>
    </row>
    <row r="114" spans="1:14" ht="216.75" customHeight="1" x14ac:dyDescent="0.25">
      <c r="A114" s="2">
        <v>59</v>
      </c>
      <c r="B114" s="9" t="s">
        <v>2293</v>
      </c>
      <c r="C114" s="107">
        <v>4002</v>
      </c>
      <c r="D114" s="2" t="s">
        <v>731</v>
      </c>
      <c r="E114" s="106" t="s">
        <v>3448</v>
      </c>
      <c r="F114" s="23" t="s">
        <v>1996</v>
      </c>
      <c r="G114" s="107" t="s">
        <v>1995</v>
      </c>
      <c r="H114" s="275" t="s">
        <v>2684</v>
      </c>
      <c r="I114" s="107" t="s">
        <v>1998</v>
      </c>
      <c r="J114" s="107" t="s">
        <v>1999</v>
      </c>
      <c r="K114" s="110">
        <v>2922018</v>
      </c>
      <c r="L114" s="107">
        <v>33</v>
      </c>
      <c r="M114" s="66" t="s">
        <v>1997</v>
      </c>
      <c r="N114" s="108" t="s">
        <v>2000</v>
      </c>
    </row>
    <row r="115" spans="1:14" ht="98.25" customHeight="1" x14ac:dyDescent="0.25">
      <c r="A115" s="734">
        <v>60</v>
      </c>
      <c r="B115" s="514" t="s">
        <v>2293</v>
      </c>
      <c r="C115" s="756">
        <v>4030</v>
      </c>
      <c r="D115" s="734" t="s">
        <v>731</v>
      </c>
      <c r="E115" s="759" t="s">
        <v>2003</v>
      </c>
      <c r="F115" s="770" t="s">
        <v>2001</v>
      </c>
      <c r="G115" s="756" t="s">
        <v>2011</v>
      </c>
      <c r="H115" s="275" t="s">
        <v>2689</v>
      </c>
      <c r="I115" s="109">
        <v>17000</v>
      </c>
      <c r="J115" s="109">
        <v>3000</v>
      </c>
      <c r="K115" s="773">
        <v>3932433</v>
      </c>
      <c r="L115" s="756">
        <v>36</v>
      </c>
      <c r="M115" s="763" t="s">
        <v>2002</v>
      </c>
      <c r="N115" s="766" t="s">
        <v>2004</v>
      </c>
    </row>
    <row r="116" spans="1:14" ht="108.75" customHeight="1" x14ac:dyDescent="0.25">
      <c r="A116" s="737"/>
      <c r="B116" s="515"/>
      <c r="C116" s="757"/>
      <c r="D116" s="737"/>
      <c r="E116" s="769"/>
      <c r="F116" s="771"/>
      <c r="G116" s="757"/>
      <c r="H116" s="275" t="s">
        <v>2688</v>
      </c>
      <c r="I116" s="109">
        <v>119000</v>
      </c>
      <c r="J116" s="109">
        <v>21000</v>
      </c>
      <c r="K116" s="774"/>
      <c r="L116" s="757"/>
      <c r="M116" s="764"/>
      <c r="N116" s="767"/>
    </row>
    <row r="117" spans="1:14" ht="120" customHeight="1" x14ac:dyDescent="0.25">
      <c r="A117" s="738"/>
      <c r="B117" s="516"/>
      <c r="C117" s="758"/>
      <c r="D117" s="738"/>
      <c r="E117" s="760"/>
      <c r="F117" s="772"/>
      <c r="G117" s="758"/>
      <c r="H117" s="275" t="s">
        <v>2685</v>
      </c>
      <c r="I117" s="109">
        <v>42500</v>
      </c>
      <c r="J117" s="109">
        <v>7500</v>
      </c>
      <c r="K117" s="775"/>
      <c r="L117" s="758"/>
      <c r="M117" s="765"/>
      <c r="N117" s="768"/>
    </row>
    <row r="118" spans="1:14" ht="301.5" customHeight="1" x14ac:dyDescent="0.25">
      <c r="A118" s="2">
        <v>61</v>
      </c>
      <c r="B118" s="9" t="s">
        <v>2293</v>
      </c>
      <c r="C118" s="2">
        <v>4017</v>
      </c>
      <c r="D118" s="2" t="s">
        <v>2006</v>
      </c>
      <c r="E118" s="106" t="s">
        <v>2007</v>
      </c>
      <c r="F118" s="23" t="s">
        <v>2010</v>
      </c>
      <c r="G118" s="2" t="s">
        <v>2008</v>
      </c>
      <c r="H118" s="275" t="s">
        <v>2686</v>
      </c>
      <c r="I118" s="111">
        <v>82251.5</v>
      </c>
      <c r="J118" s="111">
        <v>14514.97</v>
      </c>
      <c r="K118" s="111">
        <v>2579658.04</v>
      </c>
      <c r="L118" s="2">
        <v>33</v>
      </c>
      <c r="M118" s="66" t="s">
        <v>2009</v>
      </c>
      <c r="N118" s="108" t="s">
        <v>2005</v>
      </c>
    </row>
    <row r="119" spans="1:14" ht="250.5" customHeight="1" x14ac:dyDescent="0.25">
      <c r="A119" s="2">
        <v>62</v>
      </c>
      <c r="B119" s="9" t="s">
        <v>2293</v>
      </c>
      <c r="C119" s="2">
        <v>4048</v>
      </c>
      <c r="D119" s="2" t="s">
        <v>2006</v>
      </c>
      <c r="E119" s="106" t="s">
        <v>2012</v>
      </c>
      <c r="F119" s="23" t="s">
        <v>2014</v>
      </c>
      <c r="G119" s="2" t="s">
        <v>2015</v>
      </c>
      <c r="H119" s="275" t="s">
        <v>2687</v>
      </c>
      <c r="I119" s="111">
        <v>15622.15</v>
      </c>
      <c r="J119" s="111">
        <v>2756.85</v>
      </c>
      <c r="K119" s="111">
        <v>3786928</v>
      </c>
      <c r="L119" s="2">
        <v>33</v>
      </c>
      <c r="M119" s="66" t="s">
        <v>2013</v>
      </c>
      <c r="N119" s="108" t="s">
        <v>2016</v>
      </c>
    </row>
    <row r="120" spans="1:14" ht="334.5" customHeight="1" x14ac:dyDescent="0.25">
      <c r="A120" s="2">
        <v>63</v>
      </c>
      <c r="B120" s="9" t="s">
        <v>2293</v>
      </c>
      <c r="C120" s="2">
        <v>9003</v>
      </c>
      <c r="D120" s="2" t="s">
        <v>2006</v>
      </c>
      <c r="E120" s="106" t="s">
        <v>2017</v>
      </c>
      <c r="F120" s="23" t="s">
        <v>2020</v>
      </c>
      <c r="G120" s="2" t="s">
        <v>2018</v>
      </c>
      <c r="H120" s="275" t="s">
        <v>2021</v>
      </c>
      <c r="I120" s="111">
        <v>86207</v>
      </c>
      <c r="J120" s="111">
        <v>15213</v>
      </c>
      <c r="K120" s="111">
        <v>1507789.5</v>
      </c>
      <c r="L120" s="2">
        <v>27</v>
      </c>
      <c r="M120" s="66" t="s">
        <v>2019</v>
      </c>
      <c r="N120" s="108" t="s">
        <v>2022</v>
      </c>
    </row>
    <row r="121" spans="1:14" ht="151.5" customHeight="1" x14ac:dyDescent="0.25">
      <c r="A121" s="734">
        <v>64</v>
      </c>
      <c r="B121" s="734" t="s">
        <v>2899</v>
      </c>
      <c r="C121" s="740">
        <v>5001</v>
      </c>
      <c r="D121" s="740" t="s">
        <v>2006</v>
      </c>
      <c r="E121" s="747" t="s">
        <v>2894</v>
      </c>
      <c r="F121" s="753" t="s">
        <v>2895</v>
      </c>
      <c r="G121" s="740" t="s">
        <v>2896</v>
      </c>
      <c r="H121" s="279" t="s">
        <v>2909</v>
      </c>
      <c r="I121" s="174">
        <v>84464.5</v>
      </c>
      <c r="J121" s="174">
        <v>4905.5</v>
      </c>
      <c r="K121" s="755">
        <v>916930</v>
      </c>
      <c r="L121" s="740">
        <v>30</v>
      </c>
      <c r="M121" s="742" t="s">
        <v>2897</v>
      </c>
      <c r="N121" s="744" t="s">
        <v>2898</v>
      </c>
    </row>
    <row r="122" spans="1:14" ht="135.75" customHeight="1" x14ac:dyDescent="0.25">
      <c r="A122" s="737"/>
      <c r="B122" s="737"/>
      <c r="C122" s="741"/>
      <c r="D122" s="741"/>
      <c r="E122" s="752"/>
      <c r="F122" s="754"/>
      <c r="G122" s="741"/>
      <c r="H122" s="279" t="s">
        <v>2910</v>
      </c>
      <c r="I122" s="174">
        <v>76551</v>
      </c>
      <c r="J122" s="174">
        <v>13509</v>
      </c>
      <c r="K122" s="741"/>
      <c r="L122" s="741"/>
      <c r="M122" s="742"/>
      <c r="N122" s="745"/>
    </row>
    <row r="123" spans="1:14" ht="280.5" customHeight="1" x14ac:dyDescent="0.25">
      <c r="A123" s="738"/>
      <c r="B123" s="738"/>
      <c r="C123" s="733"/>
      <c r="D123" s="733"/>
      <c r="E123" s="748"/>
      <c r="F123" s="750"/>
      <c r="G123" s="733"/>
      <c r="H123" s="280" t="s">
        <v>1175</v>
      </c>
      <c r="I123" s="149">
        <v>40902</v>
      </c>
      <c r="J123" s="149">
        <v>7218</v>
      </c>
      <c r="K123" s="733"/>
      <c r="L123" s="733"/>
      <c r="M123" s="743"/>
      <c r="N123" s="746"/>
    </row>
    <row r="124" spans="1:14" ht="409.5" customHeight="1" x14ac:dyDescent="0.25">
      <c r="A124" s="2">
        <v>65</v>
      </c>
      <c r="B124" s="147" t="s">
        <v>2899</v>
      </c>
      <c r="C124" s="2">
        <v>5003</v>
      </c>
      <c r="D124" s="2" t="s">
        <v>2006</v>
      </c>
      <c r="E124" s="148" t="s">
        <v>3447</v>
      </c>
      <c r="F124" s="23" t="s">
        <v>2900</v>
      </c>
      <c r="G124" s="2" t="s">
        <v>2901</v>
      </c>
      <c r="H124" s="280" t="s">
        <v>2911</v>
      </c>
      <c r="I124" s="111">
        <v>42500</v>
      </c>
      <c r="J124" s="111">
        <v>7500</v>
      </c>
      <c r="K124" s="111">
        <v>1665000</v>
      </c>
      <c r="L124" s="2">
        <v>30</v>
      </c>
      <c r="M124" s="177" t="s">
        <v>2902</v>
      </c>
      <c r="N124" s="85" t="s">
        <v>2903</v>
      </c>
    </row>
    <row r="125" spans="1:14" ht="167.25" customHeight="1" x14ac:dyDescent="0.25">
      <c r="A125" s="734">
        <v>66</v>
      </c>
      <c r="B125" s="737" t="s">
        <v>2899</v>
      </c>
      <c r="C125" s="734">
        <v>5005</v>
      </c>
      <c r="D125" s="734" t="s">
        <v>2006</v>
      </c>
      <c r="E125" s="747" t="s">
        <v>2904</v>
      </c>
      <c r="F125" s="749" t="s">
        <v>2905</v>
      </c>
      <c r="G125" s="751" t="s">
        <v>2906</v>
      </c>
      <c r="H125" s="280" t="s">
        <v>2912</v>
      </c>
      <c r="I125" s="111">
        <v>136850</v>
      </c>
      <c r="J125" s="111">
        <v>24150</v>
      </c>
      <c r="K125" s="732">
        <v>2999700</v>
      </c>
      <c r="L125" s="734">
        <v>30</v>
      </c>
      <c r="M125" s="735" t="s">
        <v>2907</v>
      </c>
      <c r="N125" s="574" t="s">
        <v>2908</v>
      </c>
    </row>
    <row r="126" spans="1:14" ht="151.5" customHeight="1" x14ac:dyDescent="0.25">
      <c r="A126" s="738"/>
      <c r="B126" s="733"/>
      <c r="C126" s="733"/>
      <c r="D126" s="733"/>
      <c r="E126" s="748"/>
      <c r="F126" s="750"/>
      <c r="G126" s="733"/>
      <c r="H126" s="280" t="s">
        <v>2913</v>
      </c>
      <c r="I126" s="111">
        <v>52785</v>
      </c>
      <c r="J126" s="111">
        <v>9315</v>
      </c>
      <c r="K126" s="733"/>
      <c r="L126" s="733"/>
      <c r="M126" s="736"/>
      <c r="N126" s="739"/>
    </row>
    <row r="127" spans="1:14" ht="202.5" customHeight="1" x14ac:dyDescent="0.25">
      <c r="A127" s="734">
        <v>67</v>
      </c>
      <c r="B127" s="751" t="s">
        <v>3228</v>
      </c>
      <c r="C127" s="751">
        <v>9007</v>
      </c>
      <c r="D127" s="751" t="s">
        <v>958</v>
      </c>
      <c r="E127" s="809" t="s">
        <v>3227</v>
      </c>
      <c r="F127" s="749" t="s">
        <v>3229</v>
      </c>
      <c r="G127" s="751" t="s">
        <v>3230</v>
      </c>
      <c r="H127" s="281" t="s">
        <v>3217</v>
      </c>
      <c r="I127" s="227">
        <v>431630</v>
      </c>
      <c r="J127" s="90">
        <v>76170</v>
      </c>
      <c r="K127" s="751" t="s">
        <v>3389</v>
      </c>
      <c r="L127" s="751">
        <v>28</v>
      </c>
      <c r="M127" s="735" t="s">
        <v>3233</v>
      </c>
      <c r="N127" s="808" t="s">
        <v>3232</v>
      </c>
    </row>
    <row r="128" spans="1:14" ht="202.5" customHeight="1" x14ac:dyDescent="0.25">
      <c r="A128" s="738"/>
      <c r="B128" s="733"/>
      <c r="C128" s="733"/>
      <c r="D128" s="733"/>
      <c r="E128" s="741"/>
      <c r="F128" s="750"/>
      <c r="G128" s="733"/>
      <c r="H128" s="282" t="s">
        <v>3231</v>
      </c>
      <c r="I128" s="226">
        <v>76218</v>
      </c>
      <c r="J128" s="164">
        <v>13450.23</v>
      </c>
      <c r="K128" s="733"/>
      <c r="L128" s="733"/>
      <c r="M128" s="736"/>
      <c r="N128" s="739"/>
    </row>
    <row r="129" spans="1:14" ht="202.5" customHeight="1" x14ac:dyDescent="0.25">
      <c r="A129" s="126">
        <v>68</v>
      </c>
      <c r="B129" s="172" t="s">
        <v>3234</v>
      </c>
      <c r="C129" s="172">
        <v>9013</v>
      </c>
      <c r="D129" s="172" t="s">
        <v>1008</v>
      </c>
      <c r="E129" s="178" t="s">
        <v>3235</v>
      </c>
      <c r="F129" s="173" t="s">
        <v>3236</v>
      </c>
      <c r="G129" s="172" t="s">
        <v>3238</v>
      </c>
      <c r="H129" s="282" t="s">
        <v>3239</v>
      </c>
      <c r="I129" s="1014">
        <v>21213.8</v>
      </c>
      <c r="J129" s="500">
        <v>3743.62</v>
      </c>
      <c r="K129" s="1015" t="s">
        <v>3390</v>
      </c>
      <c r="L129" s="1015">
        <v>22</v>
      </c>
      <c r="M129" s="1016" t="s">
        <v>3241</v>
      </c>
      <c r="N129" s="179" t="s">
        <v>3240</v>
      </c>
    </row>
    <row r="130" spans="1:14" ht="282" customHeight="1" x14ac:dyDescent="0.25">
      <c r="A130" s="126">
        <v>69</v>
      </c>
      <c r="B130" s="168" t="s">
        <v>3218</v>
      </c>
      <c r="C130" s="168">
        <v>9012</v>
      </c>
      <c r="D130" s="9" t="s">
        <v>2006</v>
      </c>
      <c r="E130" s="180" t="s">
        <v>3219</v>
      </c>
      <c r="F130" s="165" t="s">
        <v>3220</v>
      </c>
      <c r="G130" s="172" t="s">
        <v>3221</v>
      </c>
      <c r="H130" s="283" t="s">
        <v>3222</v>
      </c>
      <c r="I130" s="226">
        <v>118122</v>
      </c>
      <c r="J130" s="164">
        <v>20845</v>
      </c>
      <c r="K130" s="166">
        <v>1650980</v>
      </c>
      <c r="L130" s="168">
        <v>25</v>
      </c>
      <c r="M130" s="167" t="s">
        <v>3223</v>
      </c>
      <c r="N130" s="179" t="s">
        <v>3224</v>
      </c>
    </row>
    <row r="131" spans="1:14" ht="9" customHeight="1" x14ac:dyDescent="0.25">
      <c r="A131" s="2"/>
      <c r="B131" s="9"/>
      <c r="C131" s="2"/>
      <c r="D131" s="2"/>
      <c r="E131" s="106"/>
      <c r="F131" s="23"/>
      <c r="G131" s="2"/>
      <c r="H131" s="76"/>
      <c r="I131" s="111"/>
      <c r="J131" s="111"/>
      <c r="K131" s="111"/>
      <c r="L131" s="2"/>
      <c r="M131" s="66"/>
      <c r="N131" s="108"/>
    </row>
    <row r="132" spans="1:14" x14ac:dyDescent="0.25">
      <c r="A132" s="55"/>
      <c r="B132" s="151"/>
      <c r="C132" s="151"/>
      <c r="D132" s="151"/>
      <c r="E132" s="151"/>
      <c r="F132" s="151"/>
      <c r="G132" s="151"/>
      <c r="H132" s="151"/>
      <c r="I132" s="151"/>
      <c r="J132" s="151"/>
      <c r="K132" s="151"/>
      <c r="L132" s="151"/>
      <c r="M132" s="151"/>
      <c r="N132" s="151"/>
    </row>
    <row r="133" spans="1:14" x14ac:dyDescent="0.25">
      <c r="A133" s="55"/>
      <c r="B133" s="151"/>
      <c r="C133" s="151"/>
      <c r="D133" s="151"/>
      <c r="E133" s="151"/>
      <c r="F133" s="151"/>
      <c r="G133" s="151"/>
      <c r="H133" s="151"/>
      <c r="I133" s="151"/>
      <c r="J133" s="151"/>
      <c r="K133" s="151"/>
      <c r="L133" s="151"/>
      <c r="M133" s="151"/>
      <c r="N133" s="151"/>
    </row>
    <row r="134" spans="1:14" x14ac:dyDescent="0.25">
      <c r="A134" s="55"/>
      <c r="B134" s="151"/>
      <c r="C134" s="151"/>
      <c r="D134" s="151"/>
      <c r="E134" s="151"/>
      <c r="F134" s="151"/>
      <c r="G134" s="151"/>
      <c r="H134" s="151"/>
      <c r="I134" s="151"/>
      <c r="J134" s="151"/>
      <c r="K134" s="151"/>
      <c r="L134" s="151"/>
      <c r="M134" s="151"/>
      <c r="N134" s="151"/>
    </row>
    <row r="135" spans="1:14" x14ac:dyDescent="0.25">
      <c r="A135" s="55"/>
      <c r="B135" s="151"/>
      <c r="C135" s="151"/>
      <c r="D135" s="151"/>
      <c r="E135" s="151"/>
      <c r="F135" s="151"/>
      <c r="G135" s="151"/>
      <c r="H135" s="151"/>
      <c r="I135" s="151"/>
      <c r="J135" s="151"/>
      <c r="K135" s="151"/>
      <c r="L135" s="151"/>
      <c r="M135" s="151"/>
      <c r="N135" s="151"/>
    </row>
    <row r="136" spans="1:14" x14ac:dyDescent="0.25">
      <c r="A136" s="55"/>
      <c r="B136" s="151"/>
      <c r="C136" s="151"/>
      <c r="D136" s="151"/>
      <c r="E136" s="151"/>
      <c r="F136" s="151"/>
      <c r="G136" s="151"/>
      <c r="H136" s="151"/>
      <c r="I136" s="151"/>
      <c r="J136" s="151"/>
      <c r="K136" s="151"/>
      <c r="L136" s="151"/>
      <c r="M136" s="151"/>
      <c r="N136" s="151"/>
    </row>
    <row r="137" spans="1:14" x14ac:dyDescent="0.25">
      <c r="A137" s="55"/>
      <c r="B137" s="151"/>
      <c r="C137" s="151"/>
      <c r="D137" s="151"/>
      <c r="E137" s="151"/>
      <c r="F137" s="151"/>
      <c r="G137" s="151"/>
      <c r="H137" s="151"/>
      <c r="I137" s="151"/>
      <c r="J137" s="151"/>
      <c r="K137" s="151"/>
      <c r="L137" s="151"/>
      <c r="M137" s="151"/>
      <c r="N137" s="151"/>
    </row>
    <row r="138" spans="1:14" x14ac:dyDescent="0.25">
      <c r="A138" s="55"/>
      <c r="B138" s="151"/>
      <c r="C138" s="151"/>
      <c r="D138" s="151"/>
      <c r="E138" s="151"/>
      <c r="F138" s="151"/>
      <c r="G138" s="151"/>
      <c r="H138" s="151"/>
      <c r="I138" s="151"/>
      <c r="J138" s="151"/>
      <c r="K138" s="151"/>
      <c r="L138" s="151"/>
      <c r="M138" s="151"/>
      <c r="N138" s="151"/>
    </row>
    <row r="139" spans="1:14" x14ac:dyDescent="0.25">
      <c r="A139" s="55"/>
      <c r="B139" s="151"/>
      <c r="C139" s="151"/>
      <c r="D139" s="151"/>
      <c r="E139" s="151"/>
      <c r="F139" s="151"/>
      <c r="G139" s="151"/>
      <c r="H139" s="151"/>
      <c r="I139" s="151"/>
      <c r="J139" s="151"/>
      <c r="K139" s="151"/>
      <c r="L139" s="151"/>
      <c r="M139" s="151"/>
      <c r="N139" s="151"/>
    </row>
    <row r="140" spans="1:14" x14ac:dyDescent="0.25">
      <c r="A140" s="55"/>
      <c r="B140" s="151"/>
      <c r="C140" s="151"/>
      <c r="D140" s="151"/>
      <c r="E140" s="151"/>
      <c r="F140" s="151"/>
      <c r="G140" s="151"/>
      <c r="H140" s="151"/>
      <c r="I140" s="151"/>
      <c r="J140" s="151"/>
      <c r="K140" s="151"/>
      <c r="L140" s="151"/>
      <c r="M140" s="151"/>
      <c r="N140" s="151"/>
    </row>
    <row r="141" spans="1:14" x14ac:dyDescent="0.25">
      <c r="A141" s="55"/>
      <c r="B141" s="151"/>
      <c r="C141" s="151"/>
      <c r="D141" s="151"/>
      <c r="E141" s="151"/>
      <c r="F141" s="151"/>
      <c r="G141" s="151"/>
      <c r="H141" s="151"/>
      <c r="I141" s="151"/>
      <c r="J141" s="151"/>
      <c r="K141" s="151"/>
      <c r="L141" s="151"/>
      <c r="M141" s="151"/>
      <c r="N141" s="151"/>
    </row>
    <row r="142" spans="1:14" x14ac:dyDescent="0.25">
      <c r="A142" s="55"/>
      <c r="B142" s="151"/>
      <c r="C142" s="151"/>
      <c r="D142" s="151"/>
      <c r="E142" s="151"/>
      <c r="F142" s="151"/>
      <c r="G142" s="151"/>
      <c r="H142" s="151"/>
      <c r="I142" s="151"/>
      <c r="J142" s="151"/>
      <c r="K142" s="151"/>
      <c r="L142" s="151"/>
      <c r="M142" s="151"/>
      <c r="N142" s="151"/>
    </row>
    <row r="143" spans="1:14" x14ac:dyDescent="0.25">
      <c r="A143" s="55"/>
      <c r="B143" s="151"/>
      <c r="C143" s="151"/>
      <c r="D143" s="151"/>
      <c r="E143" s="151"/>
      <c r="F143" s="151"/>
      <c r="G143" s="151"/>
      <c r="H143" s="151"/>
      <c r="I143" s="151"/>
      <c r="J143" s="151"/>
      <c r="K143" s="151"/>
      <c r="L143" s="151"/>
      <c r="M143" s="151"/>
      <c r="N143" s="151"/>
    </row>
    <row r="144" spans="1:14" x14ac:dyDescent="0.25">
      <c r="A144" s="55"/>
      <c r="B144" s="151"/>
      <c r="C144" s="151"/>
      <c r="D144" s="151"/>
      <c r="E144" s="151"/>
      <c r="F144" s="151"/>
      <c r="G144" s="151"/>
      <c r="H144" s="151"/>
      <c r="I144" s="151"/>
      <c r="J144" s="151"/>
      <c r="K144" s="151"/>
      <c r="L144" s="151"/>
      <c r="M144" s="151"/>
      <c r="N144" s="151"/>
    </row>
    <row r="145" spans="1:14" x14ac:dyDescent="0.25">
      <c r="A145" s="55"/>
      <c r="B145" s="151"/>
      <c r="C145" s="151"/>
      <c r="D145" s="151"/>
      <c r="E145" s="151"/>
      <c r="F145" s="151"/>
      <c r="G145" s="151"/>
      <c r="H145" s="151"/>
      <c r="I145" s="151"/>
      <c r="J145" s="151"/>
      <c r="K145" s="151"/>
      <c r="L145" s="151"/>
      <c r="M145" s="151"/>
      <c r="N145" s="151"/>
    </row>
    <row r="146" spans="1:14" x14ac:dyDescent="0.25">
      <c r="A146" s="55"/>
      <c r="B146" s="151"/>
      <c r="C146" s="151"/>
      <c r="D146" s="151"/>
      <c r="E146" s="151"/>
      <c r="F146" s="151"/>
      <c r="G146" s="151"/>
      <c r="H146" s="151"/>
      <c r="I146" s="151"/>
      <c r="J146" s="151"/>
      <c r="K146" s="151"/>
      <c r="L146" s="151"/>
      <c r="M146" s="151"/>
      <c r="N146" s="151"/>
    </row>
    <row r="147" spans="1:14" x14ac:dyDescent="0.25">
      <c r="A147" s="55"/>
      <c r="B147" s="151"/>
      <c r="C147" s="151"/>
      <c r="D147" s="151"/>
      <c r="E147" s="151"/>
      <c r="F147" s="151"/>
      <c r="G147" s="151"/>
      <c r="H147" s="151"/>
      <c r="I147" s="151"/>
      <c r="J147" s="151"/>
      <c r="K147" s="151"/>
      <c r="L147" s="151"/>
      <c r="M147" s="151"/>
      <c r="N147" s="151"/>
    </row>
    <row r="148" spans="1:14" x14ac:dyDescent="0.25">
      <c r="A148" s="55"/>
      <c r="B148" s="151"/>
      <c r="C148" s="151"/>
      <c r="D148" s="151"/>
      <c r="E148" s="151"/>
      <c r="F148" s="151"/>
      <c r="G148" s="151"/>
      <c r="H148" s="151"/>
      <c r="I148" s="151"/>
      <c r="J148" s="151"/>
      <c r="K148" s="151"/>
      <c r="L148" s="151"/>
      <c r="M148" s="151"/>
      <c r="N148" s="151"/>
    </row>
    <row r="149" spans="1:14" x14ac:dyDescent="0.25">
      <c r="A149" s="55"/>
      <c r="B149" s="151"/>
      <c r="C149" s="151"/>
      <c r="D149" s="151"/>
      <c r="E149" s="151"/>
      <c r="F149" s="151"/>
      <c r="G149" s="151"/>
      <c r="H149" s="151"/>
      <c r="I149" s="151"/>
      <c r="J149" s="151"/>
      <c r="K149" s="151"/>
      <c r="L149" s="151"/>
      <c r="M149" s="151"/>
      <c r="N149" s="151"/>
    </row>
    <row r="150" spans="1:14" x14ac:dyDescent="0.25">
      <c r="A150" s="55"/>
      <c r="B150" s="151"/>
      <c r="C150" s="151"/>
      <c r="D150" s="151"/>
      <c r="E150" s="151"/>
      <c r="F150" s="151"/>
      <c r="G150" s="151"/>
      <c r="H150" s="151"/>
      <c r="I150" s="151"/>
      <c r="J150" s="151"/>
      <c r="K150" s="151"/>
      <c r="L150" s="151"/>
      <c r="M150" s="151"/>
      <c r="N150" s="151"/>
    </row>
    <row r="151" spans="1:14" x14ac:dyDescent="0.25">
      <c r="A151" s="55"/>
      <c r="B151" s="151"/>
      <c r="C151" s="151"/>
      <c r="D151" s="151"/>
      <c r="E151" s="151"/>
      <c r="F151" s="151"/>
      <c r="G151" s="151"/>
      <c r="H151" s="151"/>
      <c r="I151" s="151"/>
      <c r="J151" s="151"/>
      <c r="K151" s="151"/>
      <c r="L151" s="151"/>
      <c r="M151" s="151"/>
      <c r="N151" s="151"/>
    </row>
    <row r="152" spans="1:14" x14ac:dyDescent="0.25">
      <c r="A152" s="55"/>
      <c r="B152" s="151"/>
      <c r="C152" s="151"/>
      <c r="D152" s="151"/>
      <c r="E152" s="151"/>
      <c r="F152" s="151"/>
      <c r="G152" s="151"/>
      <c r="H152" s="151"/>
      <c r="I152" s="151"/>
      <c r="J152" s="151"/>
      <c r="K152" s="151"/>
      <c r="L152" s="151"/>
      <c r="M152" s="151"/>
      <c r="N152" s="151"/>
    </row>
    <row r="153" spans="1:14" x14ac:dyDescent="0.25">
      <c r="A153" s="55"/>
      <c r="B153" s="151"/>
      <c r="C153" s="151"/>
      <c r="D153" s="151"/>
      <c r="E153" s="151"/>
      <c r="F153" s="151"/>
      <c r="G153" s="151"/>
      <c r="H153" s="151"/>
      <c r="I153" s="151"/>
      <c r="J153" s="151"/>
      <c r="K153" s="151"/>
      <c r="L153" s="151"/>
      <c r="M153" s="151"/>
      <c r="N153" s="151"/>
    </row>
    <row r="154" spans="1:14" x14ac:dyDescent="0.25">
      <c r="A154" s="55"/>
      <c r="B154" s="151"/>
      <c r="C154" s="151"/>
      <c r="D154" s="151"/>
      <c r="E154" s="151"/>
      <c r="F154" s="151"/>
      <c r="G154" s="151"/>
      <c r="H154" s="151"/>
      <c r="I154" s="151"/>
      <c r="J154" s="151"/>
      <c r="K154" s="151"/>
      <c r="L154" s="151"/>
      <c r="M154" s="151"/>
      <c r="N154" s="151"/>
    </row>
    <row r="155" spans="1:14" x14ac:dyDescent="0.25">
      <c r="A155" s="55"/>
      <c r="B155" s="151"/>
      <c r="C155" s="151"/>
      <c r="D155" s="151"/>
      <c r="E155" s="151"/>
      <c r="F155" s="151"/>
      <c r="G155" s="151"/>
      <c r="H155" s="151"/>
      <c r="I155" s="151"/>
      <c r="J155" s="151"/>
      <c r="K155" s="151"/>
      <c r="L155" s="151"/>
      <c r="M155" s="151"/>
      <c r="N155" s="151"/>
    </row>
    <row r="156" spans="1:14" x14ac:dyDescent="0.25">
      <c r="A156" s="55"/>
      <c r="B156" s="151"/>
      <c r="C156" s="151"/>
      <c r="D156" s="151"/>
      <c r="E156" s="151"/>
      <c r="F156" s="151"/>
      <c r="G156" s="151"/>
      <c r="H156" s="151"/>
      <c r="I156" s="151"/>
      <c r="J156" s="151"/>
      <c r="K156" s="151"/>
      <c r="L156" s="151"/>
      <c r="M156" s="151"/>
      <c r="N156" s="151"/>
    </row>
    <row r="157" spans="1:14" x14ac:dyDescent="0.25">
      <c r="A157" s="55"/>
      <c r="B157" s="151"/>
      <c r="C157" s="151"/>
      <c r="D157" s="151"/>
      <c r="E157" s="151"/>
      <c r="F157" s="151"/>
      <c r="G157" s="151"/>
      <c r="H157" s="151"/>
      <c r="I157" s="151"/>
      <c r="J157" s="151"/>
      <c r="K157" s="151"/>
      <c r="L157" s="151"/>
      <c r="M157" s="151"/>
      <c r="N157" s="151"/>
    </row>
    <row r="158" spans="1:14" x14ac:dyDescent="0.25">
      <c r="A158" s="55"/>
      <c r="B158" s="151"/>
      <c r="C158" s="151"/>
      <c r="D158" s="151"/>
      <c r="E158" s="151"/>
      <c r="F158" s="151"/>
      <c r="G158" s="151"/>
      <c r="H158" s="151"/>
      <c r="I158" s="151"/>
      <c r="J158" s="151"/>
      <c r="K158" s="151"/>
      <c r="L158" s="151"/>
      <c r="M158" s="151"/>
      <c r="N158" s="151"/>
    </row>
    <row r="159" spans="1:14" x14ac:dyDescent="0.25">
      <c r="A159" s="55"/>
      <c r="B159" s="151"/>
      <c r="C159" s="151"/>
      <c r="D159" s="151"/>
      <c r="E159" s="151"/>
      <c r="F159" s="151"/>
      <c r="G159" s="151"/>
      <c r="H159" s="151"/>
      <c r="I159" s="151"/>
      <c r="J159" s="151"/>
      <c r="K159" s="151"/>
      <c r="L159" s="151"/>
      <c r="M159" s="151"/>
      <c r="N159" s="151"/>
    </row>
    <row r="160" spans="1:14" x14ac:dyDescent="0.25">
      <c r="A160" s="55"/>
      <c r="B160" s="151"/>
      <c r="C160" s="151"/>
      <c r="D160" s="151"/>
      <c r="E160" s="151"/>
      <c r="F160" s="151"/>
      <c r="G160" s="151"/>
      <c r="H160" s="151"/>
      <c r="I160" s="151"/>
      <c r="J160" s="151"/>
      <c r="K160" s="151"/>
      <c r="L160" s="151"/>
      <c r="M160" s="151"/>
      <c r="N160" s="151"/>
    </row>
    <row r="161" spans="1:14" x14ac:dyDescent="0.25">
      <c r="A161" s="55"/>
      <c r="B161" s="151"/>
      <c r="C161" s="151"/>
      <c r="D161" s="151"/>
      <c r="E161" s="151"/>
      <c r="F161" s="151"/>
      <c r="G161" s="151"/>
      <c r="H161" s="151"/>
      <c r="I161" s="151"/>
      <c r="J161" s="151"/>
      <c r="K161" s="151"/>
      <c r="L161" s="151"/>
      <c r="M161" s="151"/>
      <c r="N161" s="151"/>
    </row>
    <row r="162" spans="1:14" x14ac:dyDescent="0.25">
      <c r="A162" s="55"/>
      <c r="B162" s="151"/>
      <c r="C162" s="151"/>
      <c r="D162" s="151"/>
      <c r="E162" s="151"/>
      <c r="F162" s="151"/>
      <c r="G162" s="151"/>
      <c r="H162" s="151"/>
      <c r="I162" s="151"/>
      <c r="J162" s="151"/>
      <c r="K162" s="151"/>
      <c r="L162" s="151"/>
      <c r="M162" s="151"/>
      <c r="N162" s="151"/>
    </row>
    <row r="163" spans="1:14" x14ac:dyDescent="0.25">
      <c r="A163" s="55"/>
      <c r="B163" s="151"/>
      <c r="C163" s="151"/>
      <c r="D163" s="151"/>
      <c r="E163" s="151"/>
      <c r="F163" s="151"/>
      <c r="G163" s="151"/>
      <c r="H163" s="151"/>
      <c r="I163" s="151"/>
      <c r="J163" s="151"/>
      <c r="K163" s="151"/>
      <c r="L163" s="151"/>
      <c r="M163" s="151"/>
      <c r="N163" s="151"/>
    </row>
    <row r="164" spans="1:14" x14ac:dyDescent="0.25">
      <c r="A164" s="55"/>
      <c r="B164" s="151"/>
      <c r="C164" s="151"/>
      <c r="D164" s="151"/>
      <c r="E164" s="151"/>
      <c r="F164" s="151"/>
      <c r="G164" s="151"/>
      <c r="H164" s="151"/>
      <c r="I164" s="151"/>
      <c r="J164" s="151"/>
      <c r="K164" s="151"/>
      <c r="L164" s="151"/>
      <c r="M164" s="151"/>
      <c r="N164" s="151"/>
    </row>
    <row r="165" spans="1:14" x14ac:dyDescent="0.25">
      <c r="A165" s="55"/>
      <c r="B165" s="151"/>
      <c r="C165" s="151"/>
      <c r="D165" s="151"/>
      <c r="E165" s="151"/>
      <c r="F165" s="151"/>
      <c r="G165" s="151"/>
      <c r="H165" s="151"/>
      <c r="I165" s="151"/>
      <c r="J165" s="151"/>
      <c r="K165" s="151"/>
      <c r="L165" s="151"/>
      <c r="M165" s="151"/>
      <c r="N165" s="151"/>
    </row>
    <row r="166" spans="1:14" x14ac:dyDescent="0.25">
      <c r="A166" s="55"/>
      <c r="B166" s="151"/>
      <c r="C166" s="151"/>
      <c r="D166" s="151"/>
      <c r="E166" s="151"/>
      <c r="F166" s="151"/>
      <c r="G166" s="151"/>
      <c r="H166" s="151"/>
      <c r="I166" s="151"/>
      <c r="J166" s="151"/>
      <c r="K166" s="151"/>
      <c r="L166" s="151"/>
      <c r="M166" s="151"/>
      <c r="N166" s="151"/>
    </row>
    <row r="167" spans="1:14" x14ac:dyDescent="0.25">
      <c r="A167" s="55"/>
      <c r="B167" s="151"/>
      <c r="C167" s="151"/>
      <c r="D167" s="151"/>
      <c r="E167" s="151"/>
      <c r="F167" s="151"/>
      <c r="G167" s="151"/>
      <c r="H167" s="151"/>
      <c r="I167" s="151"/>
      <c r="J167" s="151"/>
      <c r="K167" s="151"/>
      <c r="L167" s="151"/>
      <c r="M167" s="151"/>
      <c r="N167" s="151"/>
    </row>
    <row r="168" spans="1:14" x14ac:dyDescent="0.25">
      <c r="A168" s="55"/>
      <c r="B168" s="151"/>
      <c r="C168" s="151"/>
      <c r="D168" s="151"/>
      <c r="E168" s="151"/>
      <c r="F168" s="151"/>
      <c r="G168" s="151"/>
      <c r="H168" s="151"/>
      <c r="I168" s="151"/>
      <c r="J168" s="151"/>
      <c r="K168" s="151"/>
      <c r="L168" s="151"/>
      <c r="M168" s="151"/>
      <c r="N168" s="151"/>
    </row>
    <row r="169" spans="1:14" x14ac:dyDescent="0.25">
      <c r="A169" s="55"/>
      <c r="B169" s="151"/>
      <c r="C169" s="151"/>
      <c r="D169" s="151"/>
      <c r="E169" s="151"/>
      <c r="F169" s="151"/>
      <c r="G169" s="151"/>
      <c r="H169" s="151"/>
      <c r="I169" s="151"/>
      <c r="J169" s="151"/>
      <c r="K169" s="151"/>
      <c r="L169" s="151"/>
      <c r="M169" s="151"/>
      <c r="N169" s="151"/>
    </row>
    <row r="170" spans="1:14" x14ac:dyDescent="0.25">
      <c r="A170" s="55"/>
      <c r="B170" s="151"/>
      <c r="C170" s="151"/>
      <c r="D170" s="151"/>
      <c r="E170" s="151"/>
      <c r="F170" s="151"/>
      <c r="G170" s="151"/>
      <c r="H170" s="151"/>
      <c r="I170" s="151"/>
      <c r="J170" s="151"/>
      <c r="K170" s="151"/>
      <c r="L170" s="151"/>
      <c r="M170" s="151"/>
      <c r="N170" s="151"/>
    </row>
    <row r="171" spans="1:14" x14ac:dyDescent="0.25">
      <c r="A171" s="55"/>
      <c r="B171" s="151"/>
      <c r="C171" s="151"/>
      <c r="D171" s="151"/>
      <c r="E171" s="151"/>
      <c r="F171" s="151"/>
      <c r="G171" s="151"/>
      <c r="H171" s="151"/>
      <c r="I171" s="151"/>
      <c r="J171" s="151"/>
      <c r="K171" s="151"/>
      <c r="L171" s="151"/>
      <c r="M171" s="151"/>
      <c r="N171" s="151"/>
    </row>
    <row r="172" spans="1:14" x14ac:dyDescent="0.25">
      <c r="A172" s="55"/>
      <c r="B172" s="151"/>
      <c r="C172" s="151"/>
      <c r="D172" s="151"/>
      <c r="E172" s="151"/>
      <c r="F172" s="151"/>
      <c r="G172" s="151"/>
      <c r="H172" s="151"/>
      <c r="I172" s="151"/>
      <c r="J172" s="151"/>
      <c r="K172" s="151"/>
      <c r="L172" s="151"/>
      <c r="M172" s="151"/>
      <c r="N172" s="151"/>
    </row>
    <row r="173" spans="1:14" x14ac:dyDescent="0.25">
      <c r="A173" s="55"/>
      <c r="B173" s="151"/>
      <c r="C173" s="151"/>
      <c r="D173" s="151"/>
      <c r="E173" s="151"/>
      <c r="F173" s="151"/>
      <c r="G173" s="151"/>
      <c r="H173" s="151"/>
      <c r="I173" s="151"/>
      <c r="J173" s="151"/>
      <c r="K173" s="151"/>
      <c r="L173" s="151"/>
      <c r="M173" s="151"/>
      <c r="N173" s="151"/>
    </row>
    <row r="174" spans="1:14" x14ac:dyDescent="0.25">
      <c r="A174" s="55"/>
      <c r="B174" s="151"/>
      <c r="C174" s="151"/>
      <c r="D174" s="151"/>
      <c r="E174" s="151"/>
      <c r="F174" s="151"/>
      <c r="G174" s="151"/>
      <c r="H174" s="151"/>
      <c r="I174" s="151"/>
      <c r="J174" s="151"/>
      <c r="K174" s="151"/>
      <c r="L174" s="151"/>
      <c r="M174" s="151"/>
      <c r="N174" s="151"/>
    </row>
    <row r="175" spans="1:14" x14ac:dyDescent="0.25">
      <c r="A175" s="55"/>
      <c r="B175" s="151"/>
      <c r="C175" s="151"/>
      <c r="D175" s="151"/>
      <c r="E175" s="151"/>
      <c r="F175" s="151"/>
      <c r="G175" s="151"/>
      <c r="H175" s="151"/>
      <c r="I175" s="151"/>
      <c r="J175" s="151"/>
      <c r="K175" s="151"/>
      <c r="L175" s="151"/>
      <c r="M175" s="151"/>
      <c r="N175" s="151"/>
    </row>
    <row r="176" spans="1:14" x14ac:dyDescent="0.25">
      <c r="A176" s="55"/>
      <c r="B176" s="151"/>
      <c r="C176" s="151"/>
      <c r="D176" s="151"/>
      <c r="E176" s="151"/>
      <c r="F176" s="151"/>
      <c r="G176" s="151"/>
      <c r="H176" s="151"/>
      <c r="I176" s="151"/>
      <c r="J176" s="151"/>
      <c r="K176" s="151"/>
      <c r="L176" s="151"/>
      <c r="M176" s="151"/>
      <c r="N176" s="151"/>
    </row>
    <row r="177" spans="1:14" x14ac:dyDescent="0.25">
      <c r="A177" s="55"/>
      <c r="B177" s="151"/>
      <c r="C177" s="151"/>
      <c r="D177" s="151"/>
      <c r="E177" s="151"/>
      <c r="F177" s="151"/>
      <c r="G177" s="151"/>
      <c r="H177" s="151"/>
      <c r="I177" s="151"/>
      <c r="J177" s="151"/>
      <c r="K177" s="151"/>
      <c r="L177" s="151"/>
      <c r="M177" s="151"/>
      <c r="N177" s="151"/>
    </row>
    <row r="178" spans="1:14" x14ac:dyDescent="0.25">
      <c r="A178" s="55"/>
      <c r="B178" s="151"/>
      <c r="C178" s="151"/>
      <c r="D178" s="151"/>
      <c r="E178" s="151"/>
      <c r="F178" s="151"/>
      <c r="G178" s="151"/>
      <c r="H178" s="151"/>
      <c r="I178" s="151"/>
      <c r="J178" s="151"/>
      <c r="K178" s="151"/>
      <c r="L178" s="151"/>
      <c r="M178" s="151"/>
      <c r="N178" s="151"/>
    </row>
    <row r="179" spans="1:14" x14ac:dyDescent="0.25">
      <c r="A179" s="55"/>
      <c r="B179" s="151"/>
      <c r="C179" s="151"/>
      <c r="D179" s="151"/>
      <c r="E179" s="151"/>
      <c r="F179" s="151"/>
      <c r="G179" s="151"/>
      <c r="H179" s="151"/>
      <c r="I179" s="151"/>
      <c r="J179" s="151"/>
      <c r="K179" s="151"/>
      <c r="L179" s="151"/>
      <c r="M179" s="151"/>
      <c r="N179" s="151"/>
    </row>
    <row r="180" spans="1:14" x14ac:dyDescent="0.25">
      <c r="A180" s="55"/>
      <c r="B180" s="151"/>
      <c r="C180" s="151"/>
      <c r="D180" s="151"/>
      <c r="E180" s="151"/>
      <c r="F180" s="151"/>
      <c r="G180" s="151"/>
      <c r="H180" s="151"/>
      <c r="I180" s="151"/>
      <c r="J180" s="151"/>
      <c r="K180" s="151"/>
      <c r="L180" s="151"/>
      <c r="M180" s="151"/>
      <c r="N180" s="151"/>
    </row>
    <row r="181" spans="1:14" x14ac:dyDescent="0.25">
      <c r="A181" s="55"/>
      <c r="B181" s="151"/>
      <c r="C181" s="151"/>
      <c r="D181" s="151"/>
      <c r="E181" s="151"/>
      <c r="F181" s="151"/>
      <c r="G181" s="151"/>
      <c r="H181" s="151"/>
      <c r="I181" s="151"/>
      <c r="J181" s="151"/>
      <c r="K181" s="151"/>
      <c r="L181" s="151"/>
      <c r="M181" s="151"/>
      <c r="N181" s="151"/>
    </row>
    <row r="182" spans="1:14" x14ac:dyDescent="0.25">
      <c r="A182" s="55"/>
      <c r="B182" s="151"/>
      <c r="C182" s="151"/>
      <c r="D182" s="151"/>
      <c r="E182" s="151"/>
      <c r="F182" s="151"/>
      <c r="G182" s="151"/>
      <c r="H182" s="151"/>
      <c r="I182" s="151"/>
      <c r="J182" s="151"/>
      <c r="K182" s="151"/>
      <c r="L182" s="151"/>
      <c r="M182" s="151"/>
      <c r="N182" s="151"/>
    </row>
    <row r="183" spans="1:14" x14ac:dyDescent="0.25">
      <c r="A183" s="55"/>
      <c r="B183" s="151"/>
      <c r="C183" s="151"/>
      <c r="D183" s="151"/>
      <c r="E183" s="151"/>
      <c r="F183" s="151"/>
      <c r="G183" s="151"/>
      <c r="H183" s="151"/>
      <c r="I183" s="151"/>
      <c r="J183" s="151"/>
      <c r="K183" s="151"/>
      <c r="L183" s="151"/>
      <c r="M183" s="151"/>
      <c r="N183" s="151"/>
    </row>
    <row r="184" spans="1:14" x14ac:dyDescent="0.25">
      <c r="A184" s="55"/>
      <c r="B184" s="151"/>
      <c r="C184" s="151"/>
      <c r="D184" s="151"/>
      <c r="E184" s="151"/>
      <c r="F184" s="151"/>
      <c r="G184" s="151"/>
      <c r="H184" s="151"/>
      <c r="I184" s="151"/>
      <c r="J184" s="151"/>
      <c r="K184" s="151"/>
      <c r="L184" s="151"/>
      <c r="M184" s="151"/>
      <c r="N184" s="151"/>
    </row>
    <row r="185" spans="1:14" x14ac:dyDescent="0.25">
      <c r="A185" s="55"/>
      <c r="B185" s="151"/>
      <c r="C185" s="151"/>
      <c r="D185" s="151"/>
      <c r="E185" s="151"/>
      <c r="F185" s="151"/>
      <c r="G185" s="151"/>
      <c r="H185" s="151"/>
      <c r="I185" s="151"/>
      <c r="J185" s="151"/>
      <c r="K185" s="151"/>
      <c r="L185" s="151"/>
      <c r="M185" s="151"/>
      <c r="N185" s="151"/>
    </row>
    <row r="186" spans="1:14" x14ac:dyDescent="0.25">
      <c r="A186" s="55"/>
      <c r="B186" s="151"/>
      <c r="C186" s="151"/>
      <c r="D186" s="151"/>
      <c r="E186" s="151"/>
      <c r="F186" s="151"/>
      <c r="G186" s="151"/>
      <c r="H186" s="151"/>
      <c r="I186" s="151"/>
      <c r="J186" s="151"/>
      <c r="K186" s="151"/>
      <c r="L186" s="151"/>
      <c r="M186" s="151"/>
      <c r="N186" s="151"/>
    </row>
    <row r="187" spans="1:14" x14ac:dyDescent="0.25">
      <c r="A187" s="55"/>
      <c r="B187" s="151"/>
      <c r="C187" s="151"/>
      <c r="D187" s="151"/>
      <c r="E187" s="151"/>
      <c r="F187" s="151"/>
      <c r="G187" s="151"/>
      <c r="H187" s="151"/>
      <c r="I187" s="151"/>
      <c r="J187" s="151"/>
      <c r="K187" s="151"/>
      <c r="L187" s="151"/>
      <c r="M187" s="151"/>
      <c r="N187" s="151"/>
    </row>
    <row r="188" spans="1:14" x14ac:dyDescent="0.25">
      <c r="A188" s="55"/>
      <c r="B188" s="151"/>
      <c r="C188" s="151"/>
      <c r="D188" s="151"/>
      <c r="E188" s="151"/>
      <c r="F188" s="151"/>
      <c r="G188" s="151"/>
      <c r="H188" s="151"/>
      <c r="I188" s="151"/>
      <c r="J188" s="151"/>
      <c r="K188" s="151"/>
      <c r="L188" s="151"/>
      <c r="M188" s="151"/>
      <c r="N188" s="151"/>
    </row>
    <row r="189" spans="1:14" x14ac:dyDescent="0.25">
      <c r="A189" s="55"/>
      <c r="B189" s="151"/>
      <c r="C189" s="151"/>
      <c r="D189" s="151"/>
      <c r="E189" s="151"/>
      <c r="F189" s="151"/>
      <c r="G189" s="151"/>
      <c r="H189" s="151"/>
      <c r="I189" s="151"/>
      <c r="J189" s="151"/>
      <c r="K189" s="151"/>
      <c r="L189" s="151"/>
      <c r="M189" s="151"/>
      <c r="N189" s="151"/>
    </row>
    <row r="190" spans="1:14" x14ac:dyDescent="0.25">
      <c r="A190" s="55"/>
      <c r="B190" s="151"/>
      <c r="C190" s="151"/>
      <c r="D190" s="151"/>
      <c r="E190" s="151"/>
      <c r="F190" s="151"/>
      <c r="G190" s="151"/>
      <c r="H190" s="151"/>
      <c r="I190" s="151"/>
      <c r="J190" s="151"/>
      <c r="K190" s="151"/>
      <c r="L190" s="151"/>
      <c r="M190" s="151"/>
      <c r="N190" s="151"/>
    </row>
    <row r="191" spans="1:14" x14ac:dyDescent="0.25">
      <c r="A191" s="55"/>
      <c r="B191" s="151"/>
      <c r="C191" s="151"/>
      <c r="D191" s="151"/>
      <c r="E191" s="151"/>
      <c r="F191" s="151"/>
      <c r="G191" s="151"/>
      <c r="H191" s="151"/>
      <c r="I191" s="151"/>
      <c r="J191" s="151"/>
      <c r="K191" s="151"/>
      <c r="L191" s="151"/>
      <c r="M191" s="151"/>
      <c r="N191" s="151"/>
    </row>
    <row r="192" spans="1:14" x14ac:dyDescent="0.25">
      <c r="A192" s="55"/>
      <c r="B192" s="151"/>
      <c r="C192" s="151"/>
      <c r="D192" s="151"/>
      <c r="E192" s="151"/>
      <c r="F192" s="151"/>
      <c r="G192" s="151"/>
      <c r="H192" s="151"/>
      <c r="I192" s="151"/>
      <c r="J192" s="151"/>
      <c r="K192" s="151"/>
      <c r="L192" s="151"/>
      <c r="M192" s="151"/>
      <c r="N192" s="151"/>
    </row>
    <row r="193" spans="1:14" x14ac:dyDescent="0.25">
      <c r="A193" s="55"/>
      <c r="B193" s="151"/>
      <c r="C193" s="151"/>
      <c r="D193" s="151"/>
      <c r="E193" s="151"/>
      <c r="F193" s="151"/>
      <c r="G193" s="151"/>
      <c r="H193" s="151"/>
      <c r="I193" s="151"/>
      <c r="J193" s="151"/>
      <c r="K193" s="151"/>
      <c r="L193" s="151"/>
      <c r="M193" s="151"/>
      <c r="N193" s="151"/>
    </row>
    <row r="194" spans="1:14" x14ac:dyDescent="0.25">
      <c r="A194" s="55"/>
      <c r="B194" s="151"/>
      <c r="C194" s="151"/>
      <c r="D194" s="151"/>
      <c r="E194" s="151"/>
      <c r="F194" s="151"/>
      <c r="G194" s="151"/>
      <c r="H194" s="151"/>
      <c r="I194" s="151"/>
      <c r="J194" s="151"/>
      <c r="K194" s="151"/>
      <c r="L194" s="151"/>
      <c r="M194" s="151"/>
      <c r="N194" s="151"/>
    </row>
    <row r="195" spans="1:14" x14ac:dyDescent="0.25">
      <c r="B195" s="24"/>
      <c r="C195" s="24"/>
      <c r="D195" s="24"/>
      <c r="E195" s="24"/>
      <c r="F195" s="24"/>
      <c r="G195" s="24"/>
      <c r="H195" s="24"/>
      <c r="I195" s="24"/>
      <c r="J195" s="24"/>
      <c r="K195" s="24"/>
      <c r="L195" s="24"/>
      <c r="M195" s="24"/>
      <c r="N195" s="24"/>
    </row>
    <row r="196" spans="1:14" x14ac:dyDescent="0.25">
      <c r="B196" s="24"/>
      <c r="C196" s="24"/>
      <c r="D196" s="24"/>
      <c r="E196" s="24"/>
      <c r="F196" s="24"/>
      <c r="G196" s="24"/>
      <c r="H196" s="24"/>
      <c r="I196" s="24"/>
      <c r="J196" s="24"/>
      <c r="K196" s="24"/>
      <c r="L196" s="24"/>
      <c r="M196" s="24"/>
      <c r="N196" s="24"/>
    </row>
    <row r="197" spans="1:14" x14ac:dyDescent="0.25">
      <c r="B197" s="24"/>
      <c r="C197" s="24"/>
      <c r="D197" s="24"/>
      <c r="E197" s="24"/>
      <c r="F197" s="24"/>
      <c r="G197" s="24"/>
      <c r="H197" s="24"/>
      <c r="I197" s="24"/>
      <c r="J197" s="24"/>
      <c r="K197" s="24"/>
      <c r="L197" s="24"/>
      <c r="M197" s="24"/>
      <c r="N197" s="24"/>
    </row>
    <row r="198" spans="1:14" x14ac:dyDescent="0.25">
      <c r="B198" s="24"/>
      <c r="C198" s="24"/>
      <c r="D198" s="24"/>
      <c r="E198" s="24"/>
      <c r="F198" s="24"/>
      <c r="G198" s="24"/>
      <c r="H198" s="24"/>
      <c r="I198" s="24"/>
      <c r="J198" s="24"/>
      <c r="K198" s="24"/>
      <c r="L198" s="24"/>
      <c r="M198" s="24"/>
      <c r="N198" s="24"/>
    </row>
    <row r="199" spans="1:14" x14ac:dyDescent="0.25">
      <c r="B199" s="24"/>
      <c r="C199" s="24"/>
      <c r="D199" s="24"/>
      <c r="E199" s="24"/>
      <c r="F199" s="24"/>
      <c r="G199" s="24"/>
      <c r="H199" s="24"/>
      <c r="I199" s="24"/>
      <c r="J199" s="24"/>
      <c r="K199" s="24"/>
      <c r="L199" s="24"/>
      <c r="M199" s="24"/>
      <c r="N199" s="24"/>
    </row>
    <row r="200" spans="1:14" x14ac:dyDescent="0.25">
      <c r="B200" s="24"/>
      <c r="C200" s="24"/>
      <c r="D200" s="24"/>
      <c r="E200" s="24"/>
      <c r="F200" s="24"/>
      <c r="G200" s="24"/>
      <c r="H200" s="24"/>
      <c r="I200" s="24"/>
      <c r="J200" s="24"/>
      <c r="K200" s="24"/>
      <c r="L200" s="24"/>
      <c r="M200" s="24"/>
      <c r="N200" s="24"/>
    </row>
    <row r="201" spans="1:14" x14ac:dyDescent="0.25">
      <c r="B201" s="24"/>
      <c r="C201" s="24"/>
      <c r="D201" s="24"/>
      <c r="E201" s="24"/>
      <c r="F201" s="24"/>
      <c r="G201" s="24"/>
      <c r="H201" s="24"/>
      <c r="I201" s="24"/>
      <c r="J201" s="24"/>
      <c r="K201" s="24"/>
      <c r="L201" s="24"/>
      <c r="M201" s="24"/>
      <c r="N201" s="24"/>
    </row>
    <row r="202" spans="1:14" x14ac:dyDescent="0.25">
      <c r="B202" s="24"/>
      <c r="C202" s="24"/>
      <c r="D202" s="24"/>
      <c r="E202" s="24"/>
      <c r="F202" s="24"/>
      <c r="G202" s="24"/>
      <c r="H202" s="24"/>
      <c r="I202" s="24"/>
      <c r="J202" s="24"/>
      <c r="K202" s="24"/>
      <c r="L202" s="24"/>
      <c r="M202" s="24"/>
      <c r="N202" s="24"/>
    </row>
    <row r="203" spans="1:14" x14ac:dyDescent="0.25">
      <c r="C203" s="24"/>
      <c r="D203" s="24"/>
      <c r="E203" s="24"/>
      <c r="F203" s="24"/>
      <c r="G203" s="24"/>
      <c r="H203" s="24"/>
      <c r="I203" s="24"/>
      <c r="J203" s="24"/>
      <c r="K203" s="24"/>
      <c r="L203" s="24"/>
      <c r="M203" s="24"/>
      <c r="N203" s="24"/>
    </row>
    <row r="204" spans="1:14" x14ac:dyDescent="0.25">
      <c r="C204" s="24"/>
      <c r="D204" s="24"/>
      <c r="E204" s="24"/>
      <c r="F204" s="24"/>
      <c r="G204" s="24"/>
      <c r="H204" s="24"/>
      <c r="I204" s="24"/>
      <c r="J204" s="24"/>
      <c r="K204" s="24"/>
      <c r="L204" s="24"/>
      <c r="M204" s="24"/>
      <c r="N204" s="24"/>
    </row>
    <row r="205" spans="1:14" x14ac:dyDescent="0.25">
      <c r="C205" s="24"/>
      <c r="D205" s="24"/>
      <c r="E205" s="24"/>
      <c r="F205" s="24"/>
      <c r="G205" s="24"/>
      <c r="H205" s="24"/>
      <c r="I205" s="24"/>
      <c r="J205" s="24"/>
      <c r="K205" s="24"/>
      <c r="L205" s="24"/>
      <c r="M205" s="24"/>
      <c r="N205" s="24"/>
    </row>
    <row r="206" spans="1:14" x14ac:dyDescent="0.25">
      <c r="C206" s="24"/>
      <c r="D206" s="24"/>
      <c r="E206" s="24"/>
      <c r="F206" s="24"/>
      <c r="G206" s="24"/>
      <c r="H206" s="24"/>
      <c r="I206" s="24"/>
      <c r="J206" s="24"/>
      <c r="K206" s="24"/>
      <c r="L206" s="24"/>
      <c r="M206" s="24"/>
      <c r="N206" s="24"/>
    </row>
    <row r="207" spans="1:14" x14ac:dyDescent="0.25">
      <c r="C207" s="24"/>
      <c r="D207" s="24"/>
      <c r="E207" s="24"/>
      <c r="F207" s="24"/>
      <c r="G207" s="24"/>
      <c r="H207" s="24"/>
      <c r="I207" s="24"/>
      <c r="J207" s="24"/>
      <c r="K207" s="24"/>
      <c r="L207" s="24"/>
      <c r="M207" s="24"/>
      <c r="N207" s="24"/>
    </row>
    <row r="208" spans="1:14" x14ac:dyDescent="0.25">
      <c r="C208" s="24"/>
      <c r="D208" s="24"/>
      <c r="E208" s="24"/>
      <c r="F208" s="24"/>
      <c r="G208" s="24"/>
      <c r="H208" s="24"/>
      <c r="I208" s="24"/>
      <c r="J208" s="24"/>
      <c r="K208" s="24"/>
      <c r="L208" s="24"/>
      <c r="M208" s="24"/>
      <c r="N208" s="24"/>
    </row>
  </sheetData>
  <mergeCells count="464">
    <mergeCell ref="M127:M128"/>
    <mergeCell ref="N127:N128"/>
    <mergeCell ref="H75:H76"/>
    <mergeCell ref="F127:F128"/>
    <mergeCell ref="N77:N79"/>
    <mergeCell ref="A77:A79"/>
    <mergeCell ref="B77:B79"/>
    <mergeCell ref="C77:C79"/>
    <mergeCell ref="D77:D79"/>
    <mergeCell ref="E77:E79"/>
    <mergeCell ref="A127:A128"/>
    <mergeCell ref="B127:B128"/>
    <mergeCell ref="C127:C128"/>
    <mergeCell ref="D127:D128"/>
    <mergeCell ref="E127:E128"/>
    <mergeCell ref="L77:L79"/>
    <mergeCell ref="G127:G128"/>
    <mergeCell ref="K127:K128"/>
    <mergeCell ref="L127:L128"/>
    <mergeCell ref="J77:J78"/>
    <mergeCell ref="A75:A76"/>
    <mergeCell ref="B75:B76"/>
    <mergeCell ref="C75:C76"/>
    <mergeCell ref="D75:D76"/>
    <mergeCell ref="H77:H78"/>
    <mergeCell ref="F73:F74"/>
    <mergeCell ref="M77:M79"/>
    <mergeCell ref="E73:E74"/>
    <mergeCell ref="K77:K79"/>
    <mergeCell ref="E75:E76"/>
    <mergeCell ref="F75:F76"/>
    <mergeCell ref="F77:F79"/>
    <mergeCell ref="I77:I78"/>
    <mergeCell ref="G75:G76"/>
    <mergeCell ref="G73:G74"/>
    <mergeCell ref="J75:J76"/>
    <mergeCell ref="J73:J74"/>
    <mergeCell ref="K75:K76"/>
    <mergeCell ref="L75:L76"/>
    <mergeCell ref="M75:M76"/>
    <mergeCell ref="I75:I76"/>
    <mergeCell ref="G77:G79"/>
    <mergeCell ref="N73:N74"/>
    <mergeCell ref="K73:K74"/>
    <mergeCell ref="L73:L74"/>
    <mergeCell ref="M73:M74"/>
    <mergeCell ref="L71:L72"/>
    <mergeCell ref="M71:M72"/>
    <mergeCell ref="N75:N76"/>
    <mergeCell ref="H73:H74"/>
    <mergeCell ref="I73:I74"/>
    <mergeCell ref="N69:N70"/>
    <mergeCell ref="F69:F70"/>
    <mergeCell ref="G69:G70"/>
    <mergeCell ref="J69:J70"/>
    <mergeCell ref="G71:G72"/>
    <mergeCell ref="E71:E72"/>
    <mergeCell ref="F71:F72"/>
    <mergeCell ref="H71:H72"/>
    <mergeCell ref="A71:A72"/>
    <mergeCell ref="B71:B72"/>
    <mergeCell ref="C71:C72"/>
    <mergeCell ref="D71:D72"/>
    <mergeCell ref="I71:I72"/>
    <mergeCell ref="L69:L70"/>
    <mergeCell ref="M69:M70"/>
    <mergeCell ref="J71:J72"/>
    <mergeCell ref="K71:K72"/>
    <mergeCell ref="K69:K70"/>
    <mergeCell ref="N71:N72"/>
    <mergeCell ref="E60:E61"/>
    <mergeCell ref="L67:L68"/>
    <mergeCell ref="A67:A68"/>
    <mergeCell ref="A69:A70"/>
    <mergeCell ref="B69:B70"/>
    <mergeCell ref="C69:C70"/>
    <mergeCell ref="G67:G68"/>
    <mergeCell ref="F67:F68"/>
    <mergeCell ref="C67:C68"/>
    <mergeCell ref="D69:D70"/>
    <mergeCell ref="E67:E68"/>
    <mergeCell ref="E69:E70"/>
    <mergeCell ref="H69:H70"/>
    <mergeCell ref="I69:I70"/>
    <mergeCell ref="N1:N2"/>
    <mergeCell ref="N4:N5"/>
    <mergeCell ref="L4:L5"/>
    <mergeCell ref="M4:M5"/>
    <mergeCell ref="L1:L2"/>
    <mergeCell ref="M1:M2"/>
    <mergeCell ref="G43:G44"/>
    <mergeCell ref="F60:F61"/>
    <mergeCell ref="K62:K63"/>
    <mergeCell ref="N60:N61"/>
    <mergeCell ref="M60:M61"/>
    <mergeCell ref="L62:L63"/>
    <mergeCell ref="L60:L61"/>
    <mergeCell ref="K60:K61"/>
    <mergeCell ref="N62:N63"/>
    <mergeCell ref="M62:M63"/>
    <mergeCell ref="G56:G58"/>
    <mergeCell ref="N52:N53"/>
    <mergeCell ref="L6:L7"/>
    <mergeCell ref="L18:L20"/>
    <mergeCell ref="N12:N13"/>
    <mergeCell ref="L12:L13"/>
    <mergeCell ref="L10:L11"/>
    <mergeCell ref="M10:M11"/>
    <mergeCell ref="I1:J1"/>
    <mergeCell ref="H1:H2"/>
    <mergeCell ref="K6:K7"/>
    <mergeCell ref="G1:G2"/>
    <mergeCell ref="F1:F2"/>
    <mergeCell ref="K1:K2"/>
    <mergeCell ref="K4:K5"/>
    <mergeCell ref="D4:D5"/>
    <mergeCell ref="E4:E5"/>
    <mergeCell ref="D1:D2"/>
    <mergeCell ref="E1:E2"/>
    <mergeCell ref="C6:C7"/>
    <mergeCell ref="F6:F7"/>
    <mergeCell ref="G6:G7"/>
    <mergeCell ref="E6:E7"/>
    <mergeCell ref="D6:D7"/>
    <mergeCell ref="A4:A5"/>
    <mergeCell ref="A10:A11"/>
    <mergeCell ref="A6:A7"/>
    <mergeCell ref="A1:A2"/>
    <mergeCell ref="B4:B5"/>
    <mergeCell ref="B10:B11"/>
    <mergeCell ref="B6:B7"/>
    <mergeCell ref="B1:B2"/>
    <mergeCell ref="C4:C5"/>
    <mergeCell ref="C1:C2"/>
    <mergeCell ref="C10:C11"/>
    <mergeCell ref="D10:D11"/>
    <mergeCell ref="E10:E11"/>
    <mergeCell ref="F4:F5"/>
    <mergeCell ref="G4:G5"/>
    <mergeCell ref="L14:L15"/>
    <mergeCell ref="M6:M7"/>
    <mergeCell ref="N6:N7"/>
    <mergeCell ref="N14:N15"/>
    <mergeCell ref="N10:N11"/>
    <mergeCell ref="E14:E15"/>
    <mergeCell ref="K14:K15"/>
    <mergeCell ref="K12:K13"/>
    <mergeCell ref="F12:F13"/>
    <mergeCell ref="K10:K11"/>
    <mergeCell ref="E12:E13"/>
    <mergeCell ref="G10:G11"/>
    <mergeCell ref="F14:F15"/>
    <mergeCell ref="M12:M13"/>
    <mergeCell ref="F10:F11"/>
    <mergeCell ref="M14:M15"/>
    <mergeCell ref="A12:A13"/>
    <mergeCell ref="C12:C13"/>
    <mergeCell ref="D12:D13"/>
    <mergeCell ref="D14:D15"/>
    <mergeCell ref="A14:A15"/>
    <mergeCell ref="C14:C15"/>
    <mergeCell ref="G14:G15"/>
    <mergeCell ref="G12:G13"/>
    <mergeCell ref="B12:B13"/>
    <mergeCell ref="B14:B15"/>
    <mergeCell ref="N29:N30"/>
    <mergeCell ref="M24:M25"/>
    <mergeCell ref="L24:L25"/>
    <mergeCell ref="M26:M28"/>
    <mergeCell ref="L26:L28"/>
    <mergeCell ref="C24:C25"/>
    <mergeCell ref="F24:F25"/>
    <mergeCell ref="N24:N25"/>
    <mergeCell ref="C26:C28"/>
    <mergeCell ref="M34:M35"/>
    <mergeCell ref="D31:D33"/>
    <mergeCell ref="K31:K33"/>
    <mergeCell ref="N43:N44"/>
    <mergeCell ref="M43:M44"/>
    <mergeCell ref="A18:A20"/>
    <mergeCell ref="C18:C20"/>
    <mergeCell ref="B18:B20"/>
    <mergeCell ref="D24:D25"/>
    <mergeCell ref="B24:B25"/>
    <mergeCell ref="N18:N20"/>
    <mergeCell ref="M18:M20"/>
    <mergeCell ref="F18:F20"/>
    <mergeCell ref="N34:N35"/>
    <mergeCell ref="N39:N41"/>
    <mergeCell ref="M39:M41"/>
    <mergeCell ref="F29:F30"/>
    <mergeCell ref="N31:N33"/>
    <mergeCell ref="G26:G28"/>
    <mergeCell ref="N26:N28"/>
    <mergeCell ref="G29:G30"/>
    <mergeCell ref="G31:G33"/>
    <mergeCell ref="A24:A25"/>
    <mergeCell ref="D34:D35"/>
    <mergeCell ref="D18:D20"/>
    <mergeCell ref="G18:G20"/>
    <mergeCell ref="K18:K20"/>
    <mergeCell ref="G24:G25"/>
    <mergeCell ref="E24:E25"/>
    <mergeCell ref="E18:E20"/>
    <mergeCell ref="K24:K25"/>
    <mergeCell ref="M31:M33"/>
    <mergeCell ref="K29:K30"/>
    <mergeCell ref="K26:K28"/>
    <mergeCell ref="F26:F28"/>
    <mergeCell ref="E26:E28"/>
    <mergeCell ref="D26:D28"/>
    <mergeCell ref="L29:L30"/>
    <mergeCell ref="M29:M30"/>
    <mergeCell ref="L31:L33"/>
    <mergeCell ref="F31:F33"/>
    <mergeCell ref="E29:E30"/>
    <mergeCell ref="E31:E33"/>
    <mergeCell ref="E34:E35"/>
    <mergeCell ref="F34:F35"/>
    <mergeCell ref="G34:G35"/>
    <mergeCell ref="K34:K35"/>
    <mergeCell ref="L34:L35"/>
    <mergeCell ref="G39:G41"/>
    <mergeCell ref="E43:E44"/>
    <mergeCell ref="B26:B28"/>
    <mergeCell ref="A34:A35"/>
    <mergeCell ref="C34:C35"/>
    <mergeCell ref="A26:A28"/>
    <mergeCell ref="A29:A30"/>
    <mergeCell ref="B29:B30"/>
    <mergeCell ref="A31:A33"/>
    <mergeCell ref="D29:D30"/>
    <mergeCell ref="B34:B35"/>
    <mergeCell ref="C31:C33"/>
    <mergeCell ref="B31:B33"/>
    <mergeCell ref="C29:C30"/>
    <mergeCell ref="B39:B41"/>
    <mergeCell ref="C39:C41"/>
    <mergeCell ref="N47:N48"/>
    <mergeCell ref="M47:M48"/>
    <mergeCell ref="K47:K48"/>
    <mergeCell ref="G47:G48"/>
    <mergeCell ref="L47:L48"/>
    <mergeCell ref="N50:N51"/>
    <mergeCell ref="M50:M51"/>
    <mergeCell ref="L50:L51"/>
    <mergeCell ref="D39:D41"/>
    <mergeCell ref="E39:E41"/>
    <mergeCell ref="E50:E51"/>
    <mergeCell ref="E47:E48"/>
    <mergeCell ref="K43:K44"/>
    <mergeCell ref="L43:L44"/>
    <mergeCell ref="L39:L41"/>
    <mergeCell ref="F43:F44"/>
    <mergeCell ref="K39:K41"/>
    <mergeCell ref="F39:F41"/>
    <mergeCell ref="M52:M53"/>
    <mergeCell ref="L52:L53"/>
    <mergeCell ref="M56:M58"/>
    <mergeCell ref="L56:L58"/>
    <mergeCell ref="K56:K58"/>
    <mergeCell ref="K52:K53"/>
    <mergeCell ref="L54:L55"/>
    <mergeCell ref="A39:A41"/>
    <mergeCell ref="A50:A51"/>
    <mergeCell ref="B52:B53"/>
    <mergeCell ref="C52:C53"/>
    <mergeCell ref="D52:D53"/>
    <mergeCell ref="E52:E53"/>
    <mergeCell ref="B50:B51"/>
    <mergeCell ref="F52:F53"/>
    <mergeCell ref="B56:B58"/>
    <mergeCell ref="C56:C58"/>
    <mergeCell ref="F56:F58"/>
    <mergeCell ref="E56:E58"/>
    <mergeCell ref="C47:C48"/>
    <mergeCell ref="F54:F55"/>
    <mergeCell ref="E54:E55"/>
    <mergeCell ref="K50:K51"/>
    <mergeCell ref="A52:A53"/>
    <mergeCell ref="K54:K55"/>
    <mergeCell ref="G50:G51"/>
    <mergeCell ref="G52:G53"/>
    <mergeCell ref="D50:D51"/>
    <mergeCell ref="D47:D48"/>
    <mergeCell ref="F47:F48"/>
    <mergeCell ref="F50:F51"/>
    <mergeCell ref="A43:A44"/>
    <mergeCell ref="B43:B44"/>
    <mergeCell ref="A47:A48"/>
    <mergeCell ref="B47:B48"/>
    <mergeCell ref="D54:D55"/>
    <mergeCell ref="B54:B55"/>
    <mergeCell ref="D43:D44"/>
    <mergeCell ref="C50:C51"/>
    <mergeCell ref="C43:C44"/>
    <mergeCell ref="A80:A82"/>
    <mergeCell ref="B80:B82"/>
    <mergeCell ref="C80:C82"/>
    <mergeCell ref="D80:D82"/>
    <mergeCell ref="A56:A58"/>
    <mergeCell ref="D56:D58"/>
    <mergeCell ref="A54:A55"/>
    <mergeCell ref="D67:D68"/>
    <mergeCell ref="C54:C55"/>
    <mergeCell ref="D62:D63"/>
    <mergeCell ref="D60:D61"/>
    <mergeCell ref="A62:A63"/>
    <mergeCell ref="C62:C63"/>
    <mergeCell ref="A60:A61"/>
    <mergeCell ref="C60:C61"/>
    <mergeCell ref="B60:B61"/>
    <mergeCell ref="B62:B63"/>
    <mergeCell ref="A73:A74"/>
    <mergeCell ref="B73:B74"/>
    <mergeCell ref="C73:C74"/>
    <mergeCell ref="D73:D74"/>
    <mergeCell ref="M54:M55"/>
    <mergeCell ref="N56:N58"/>
    <mergeCell ref="F83:F86"/>
    <mergeCell ref="G80:G82"/>
    <mergeCell ref="G83:G86"/>
    <mergeCell ref="E80:E82"/>
    <mergeCell ref="F80:F82"/>
    <mergeCell ref="M80:M82"/>
    <mergeCell ref="B67:B68"/>
    <mergeCell ref="N80:N82"/>
    <mergeCell ref="H80:H82"/>
    <mergeCell ref="J80:J82"/>
    <mergeCell ref="I80:I82"/>
    <mergeCell ref="K80:K82"/>
    <mergeCell ref="L80:L82"/>
    <mergeCell ref="N67:N68"/>
    <mergeCell ref="M67:M68"/>
    <mergeCell ref="K67:K68"/>
    <mergeCell ref="G54:G55"/>
    <mergeCell ref="N54:N55"/>
    <mergeCell ref="F62:F63"/>
    <mergeCell ref="E62:E63"/>
    <mergeCell ref="G62:G63"/>
    <mergeCell ref="G60:G61"/>
    <mergeCell ref="A83:A86"/>
    <mergeCell ref="B83:B86"/>
    <mergeCell ref="C91:C97"/>
    <mergeCell ref="E91:E97"/>
    <mergeCell ref="E98:E100"/>
    <mergeCell ref="D91:D97"/>
    <mergeCell ref="F91:F97"/>
    <mergeCell ref="D98:D100"/>
    <mergeCell ref="A87:A90"/>
    <mergeCell ref="B87:B90"/>
    <mergeCell ref="C87:C90"/>
    <mergeCell ref="D87:D90"/>
    <mergeCell ref="D83:D86"/>
    <mergeCell ref="E87:E90"/>
    <mergeCell ref="F87:F90"/>
    <mergeCell ref="B98:B100"/>
    <mergeCell ref="C98:C100"/>
    <mergeCell ref="F98:F100"/>
    <mergeCell ref="E83:E86"/>
    <mergeCell ref="C83:C86"/>
    <mergeCell ref="I92:I94"/>
    <mergeCell ref="H95:H97"/>
    <mergeCell ref="B91:B97"/>
    <mergeCell ref="G91:G97"/>
    <mergeCell ref="N87:N90"/>
    <mergeCell ref="K87:K90"/>
    <mergeCell ref="J92:J94"/>
    <mergeCell ref="N98:N100"/>
    <mergeCell ref="A91:A97"/>
    <mergeCell ref="A98:A100"/>
    <mergeCell ref="M83:M86"/>
    <mergeCell ref="M87:M90"/>
    <mergeCell ref="N91:N97"/>
    <mergeCell ref="L91:L97"/>
    <mergeCell ref="M91:M97"/>
    <mergeCell ref="L87:L90"/>
    <mergeCell ref="I95:I97"/>
    <mergeCell ref="J95:J97"/>
    <mergeCell ref="G98:G100"/>
    <mergeCell ref="M98:M100"/>
    <mergeCell ref="I88:I90"/>
    <mergeCell ref="H88:H90"/>
    <mergeCell ref="J88:J90"/>
    <mergeCell ref="K91:K97"/>
    <mergeCell ref="H98:H100"/>
    <mergeCell ref="K98:K100"/>
    <mergeCell ref="G87:G90"/>
    <mergeCell ref="N83:N86"/>
    <mergeCell ref="K83:K86"/>
    <mergeCell ref="L83:L86"/>
    <mergeCell ref="J98:J100"/>
    <mergeCell ref="I98:I100"/>
    <mergeCell ref="L98:L100"/>
    <mergeCell ref="H92:H94"/>
    <mergeCell ref="A105:A107"/>
    <mergeCell ref="B105:B107"/>
    <mergeCell ref="C105:C107"/>
    <mergeCell ref="D105:D107"/>
    <mergeCell ref="E105:E107"/>
    <mergeCell ref="F105:F107"/>
    <mergeCell ref="N101:N103"/>
    <mergeCell ref="H101:H103"/>
    <mergeCell ref="I101:I103"/>
    <mergeCell ref="J101:J103"/>
    <mergeCell ref="K101:K103"/>
    <mergeCell ref="L101:L103"/>
    <mergeCell ref="M101:M103"/>
    <mergeCell ref="A101:A103"/>
    <mergeCell ref="B101:B103"/>
    <mergeCell ref="C101:C103"/>
    <mergeCell ref="D101:D103"/>
    <mergeCell ref="E101:E103"/>
    <mergeCell ref="F101:F103"/>
    <mergeCell ref="G101:G103"/>
    <mergeCell ref="F111:F112"/>
    <mergeCell ref="L115:L117"/>
    <mergeCell ref="M115:M117"/>
    <mergeCell ref="N115:N117"/>
    <mergeCell ref="E115:E117"/>
    <mergeCell ref="F115:F117"/>
    <mergeCell ref="G115:G117"/>
    <mergeCell ref="K115:K117"/>
    <mergeCell ref="M105:M107"/>
    <mergeCell ref="N105:N107"/>
    <mergeCell ref="N111:N112"/>
    <mergeCell ref="M111:M112"/>
    <mergeCell ref="L111:L112"/>
    <mergeCell ref="G111:G112"/>
    <mergeCell ref="K111:K112"/>
    <mergeCell ref="G105:G107"/>
    <mergeCell ref="K105:K107"/>
    <mergeCell ref="L105:L107"/>
    <mergeCell ref="C115:C117"/>
    <mergeCell ref="D115:D117"/>
    <mergeCell ref="A115:A117"/>
    <mergeCell ref="B115:B117"/>
    <mergeCell ref="E111:E112"/>
    <mergeCell ref="A111:A112"/>
    <mergeCell ref="B111:B112"/>
    <mergeCell ref="C111:C112"/>
    <mergeCell ref="D111:D112"/>
    <mergeCell ref="K125:K126"/>
    <mergeCell ref="L125:L126"/>
    <mergeCell ref="M125:M126"/>
    <mergeCell ref="B125:B126"/>
    <mergeCell ref="A125:A126"/>
    <mergeCell ref="N125:N126"/>
    <mergeCell ref="L121:L123"/>
    <mergeCell ref="M121:M123"/>
    <mergeCell ref="N121:N123"/>
    <mergeCell ref="A121:A123"/>
    <mergeCell ref="B121:B123"/>
    <mergeCell ref="C125:C126"/>
    <mergeCell ref="D125:D126"/>
    <mergeCell ref="E125:E126"/>
    <mergeCell ref="F125:F126"/>
    <mergeCell ref="G125:G126"/>
    <mergeCell ref="C121:C123"/>
    <mergeCell ref="D121:D123"/>
    <mergeCell ref="E121:E123"/>
    <mergeCell ref="F121:F123"/>
    <mergeCell ref="G121:G123"/>
    <mergeCell ref="K121:K123"/>
  </mergeCells>
  <phoneticPr fontId="0" type="noConversion"/>
  <hyperlinks>
    <hyperlink ref="H21" r:id="rId1" display="vita.brakovska@liaa.gov.lv, Contact person Ms Vita Brakovska, Fax +37167039401, Phone (office) +37167039409 (mobile) +37129203533, Perses Street 2, Valsts aģentūra &quot;Latvijas Investīciju un attīstības aģentūra&quot; (LIAA)"/>
  </hyperlinks>
  <pageMargins left="0.35" right="0.28999999999999998" top="0.32" bottom="0.36" header="0.2" footer="0.19"/>
  <pageSetup paperSize="9" scale="49" orientation="landscape" r:id="rId2"/>
  <rowBreaks count="10" manualBreakCount="10">
    <brk id="28" max="13" man="1"/>
    <brk id="46" max="13" man="1"/>
    <brk id="53" max="13" man="1"/>
    <brk id="58" max="13" man="1"/>
    <brk id="70" max="13" man="1"/>
    <brk id="76" max="13" man="1"/>
    <brk id="82" max="13" man="1"/>
    <brk id="97" max="13" man="1"/>
    <brk id="123" max="13" man="1"/>
    <brk id="129" max="13" man="1"/>
  </rowBreaks>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34"/>
  <sheetViews>
    <sheetView view="pageBreakPreview" topLeftCell="A40" zoomScale="75" zoomScaleNormal="100" zoomScaleSheetLayoutView="75" workbookViewId="0">
      <selection activeCell="A41" sqref="A41:XFD41"/>
    </sheetView>
  </sheetViews>
  <sheetFormatPr defaultColWidth="9.140625" defaultRowHeight="12.75" x14ac:dyDescent="0.25"/>
  <cols>
    <col min="1" max="1" width="4" style="10" customWidth="1"/>
    <col min="2" max="2" width="11.140625" style="10" customWidth="1"/>
    <col min="3" max="3" width="9.140625" style="10"/>
    <col min="4" max="4" width="12.7109375" style="10" customWidth="1"/>
    <col min="5" max="5" width="16.140625" style="133" customWidth="1"/>
    <col min="6" max="6" width="19.7109375" style="10" customWidth="1"/>
    <col min="7" max="7" width="16.28515625" style="10" customWidth="1"/>
    <col min="8" max="8" width="30.42578125" style="10" customWidth="1"/>
    <col min="9" max="9" width="17.5703125" style="10" customWidth="1"/>
    <col min="10" max="10" width="11" style="11" customWidth="1"/>
    <col min="11" max="11" width="12" style="11" customWidth="1"/>
    <col min="12" max="12" width="12.140625" style="11" customWidth="1"/>
    <col min="13" max="13" width="11.140625" style="10" customWidth="1"/>
    <col min="14" max="14" width="29.42578125" style="10" customWidth="1"/>
    <col min="15" max="15" width="41.28515625" style="10" customWidth="1"/>
    <col min="16" max="16384" width="9.140625" style="10"/>
  </cols>
  <sheetData>
    <row r="1" spans="1:15" ht="65.25" customHeight="1" x14ac:dyDescent="0.25">
      <c r="A1" s="827" t="s">
        <v>1159</v>
      </c>
      <c r="B1" s="830" t="s">
        <v>845</v>
      </c>
      <c r="C1" s="829" t="s">
        <v>1157</v>
      </c>
      <c r="D1" s="830" t="s">
        <v>1164</v>
      </c>
      <c r="E1" s="830" t="s">
        <v>769</v>
      </c>
      <c r="F1" s="829" t="s">
        <v>1160</v>
      </c>
      <c r="G1" s="829" t="s">
        <v>817</v>
      </c>
      <c r="H1" s="829" t="s">
        <v>1161</v>
      </c>
      <c r="I1" s="829" t="s">
        <v>1163</v>
      </c>
      <c r="J1" s="835" t="s">
        <v>1146</v>
      </c>
      <c r="K1" s="836"/>
      <c r="L1" s="834" t="s">
        <v>816</v>
      </c>
      <c r="M1" s="829" t="s">
        <v>1158</v>
      </c>
      <c r="N1" s="829" t="s">
        <v>770</v>
      </c>
      <c r="O1" s="832" t="s">
        <v>771</v>
      </c>
    </row>
    <row r="2" spans="1:15" ht="38.25" x14ac:dyDescent="0.25">
      <c r="A2" s="828"/>
      <c r="B2" s="831"/>
      <c r="C2" s="733"/>
      <c r="D2" s="831"/>
      <c r="E2" s="831"/>
      <c r="F2" s="733"/>
      <c r="G2" s="733"/>
      <c r="H2" s="831"/>
      <c r="I2" s="831"/>
      <c r="J2" s="207" t="s">
        <v>832</v>
      </c>
      <c r="K2" s="207" t="s">
        <v>1162</v>
      </c>
      <c r="L2" s="733"/>
      <c r="M2" s="733"/>
      <c r="N2" s="733"/>
      <c r="O2" s="833"/>
    </row>
    <row r="3" spans="1:15" ht="138" customHeight="1" x14ac:dyDescent="0.25">
      <c r="A3" s="501">
        <v>1</v>
      </c>
      <c r="B3" s="514" t="s">
        <v>838</v>
      </c>
      <c r="C3" s="627" t="s">
        <v>623</v>
      </c>
      <c r="D3" s="514" t="s">
        <v>633</v>
      </c>
      <c r="E3" s="821" t="s">
        <v>1379</v>
      </c>
      <c r="F3" s="501" t="s">
        <v>818</v>
      </c>
      <c r="G3" s="535" t="s">
        <v>559</v>
      </c>
      <c r="H3" s="535" t="s">
        <v>565</v>
      </c>
      <c r="I3" s="25" t="s">
        <v>609</v>
      </c>
      <c r="J3" s="102">
        <v>78086.66</v>
      </c>
      <c r="K3" s="102">
        <v>13780</v>
      </c>
      <c r="L3" s="781">
        <v>1336703.6499999999</v>
      </c>
      <c r="M3" s="501">
        <v>36</v>
      </c>
      <c r="N3" s="502" t="s">
        <v>388</v>
      </c>
      <c r="O3" s="534" t="s">
        <v>1380</v>
      </c>
    </row>
    <row r="4" spans="1:15" ht="158.25" customHeight="1" x14ac:dyDescent="0.25">
      <c r="A4" s="527"/>
      <c r="B4" s="516"/>
      <c r="C4" s="629"/>
      <c r="D4" s="516"/>
      <c r="E4" s="822"/>
      <c r="F4" s="527"/>
      <c r="G4" s="527"/>
      <c r="H4" s="527"/>
      <c r="I4" s="9" t="s">
        <v>1197</v>
      </c>
      <c r="J4" s="90">
        <v>33042.33</v>
      </c>
      <c r="K4" s="90">
        <v>5831</v>
      </c>
      <c r="L4" s="566"/>
      <c r="M4" s="527"/>
      <c r="N4" s="503"/>
      <c r="O4" s="534"/>
    </row>
    <row r="5" spans="1:15" ht="259.5" customHeight="1" x14ac:dyDescent="0.25">
      <c r="A5" s="9">
        <v>2</v>
      </c>
      <c r="B5" s="9" t="s">
        <v>838</v>
      </c>
      <c r="C5" s="9" t="s">
        <v>625</v>
      </c>
      <c r="D5" s="9" t="s">
        <v>624</v>
      </c>
      <c r="E5" s="78" t="s">
        <v>1381</v>
      </c>
      <c r="F5" s="9" t="s">
        <v>819</v>
      </c>
      <c r="G5" s="9" t="s">
        <v>820</v>
      </c>
      <c r="H5" s="9" t="s">
        <v>564</v>
      </c>
      <c r="I5" s="9" t="s">
        <v>1194</v>
      </c>
      <c r="J5" s="90">
        <v>211570.65</v>
      </c>
      <c r="K5" s="90">
        <v>37336</v>
      </c>
      <c r="L5" s="73">
        <v>2055655.95</v>
      </c>
      <c r="M5" s="9">
        <v>36</v>
      </c>
      <c r="N5" s="46" t="s">
        <v>981</v>
      </c>
      <c r="O5" s="46" t="s">
        <v>1382</v>
      </c>
    </row>
    <row r="6" spans="1:15" ht="204" customHeight="1" x14ac:dyDescent="0.25">
      <c r="A6" s="9">
        <v>3</v>
      </c>
      <c r="B6" s="9" t="s">
        <v>838</v>
      </c>
      <c r="C6" s="9" t="s">
        <v>626</v>
      </c>
      <c r="D6" s="9" t="s">
        <v>633</v>
      </c>
      <c r="E6" s="78" t="s">
        <v>821</v>
      </c>
      <c r="F6" s="9" t="s">
        <v>822</v>
      </c>
      <c r="G6" s="9" t="s">
        <v>562</v>
      </c>
      <c r="H6" s="9" t="s">
        <v>563</v>
      </c>
      <c r="I6" s="9" t="s">
        <v>610</v>
      </c>
      <c r="J6" s="90">
        <v>112591.85</v>
      </c>
      <c r="K6" s="90">
        <v>19869.150000000001</v>
      </c>
      <c r="L6" s="73">
        <v>1708110</v>
      </c>
      <c r="M6" s="9">
        <v>36</v>
      </c>
      <c r="N6" s="46" t="s">
        <v>553</v>
      </c>
      <c r="O6" s="46" t="s">
        <v>823</v>
      </c>
    </row>
    <row r="7" spans="1:15" ht="258.75" customHeight="1" x14ac:dyDescent="0.25">
      <c r="A7" s="9">
        <v>4</v>
      </c>
      <c r="B7" s="9" t="s">
        <v>838</v>
      </c>
      <c r="C7" s="9" t="s">
        <v>627</v>
      </c>
      <c r="D7" s="9" t="s">
        <v>633</v>
      </c>
      <c r="E7" s="78" t="s">
        <v>824</v>
      </c>
      <c r="F7" s="9" t="s">
        <v>825</v>
      </c>
      <c r="G7" s="9" t="s">
        <v>560</v>
      </c>
      <c r="H7" s="9" t="s">
        <v>561</v>
      </c>
      <c r="I7" s="73" t="s">
        <v>611</v>
      </c>
      <c r="J7" s="90">
        <v>220484.05</v>
      </c>
      <c r="K7" s="90">
        <v>38908.949999999997</v>
      </c>
      <c r="L7" s="81">
        <v>2810551</v>
      </c>
      <c r="M7" s="9">
        <v>28</v>
      </c>
      <c r="N7" s="59" t="s">
        <v>324</v>
      </c>
      <c r="O7" s="46" t="s">
        <v>1383</v>
      </c>
    </row>
    <row r="8" spans="1:15" ht="409.6" customHeight="1" x14ac:dyDescent="0.25">
      <c r="A8" s="9">
        <v>5</v>
      </c>
      <c r="B8" s="9" t="s">
        <v>846</v>
      </c>
      <c r="C8" s="79" t="s">
        <v>847</v>
      </c>
      <c r="D8" s="9" t="s">
        <v>624</v>
      </c>
      <c r="E8" s="78" t="s">
        <v>853</v>
      </c>
      <c r="F8" s="9" t="s">
        <v>859</v>
      </c>
      <c r="G8" s="25" t="s">
        <v>1193</v>
      </c>
      <c r="H8" s="9">
        <v>14</v>
      </c>
      <c r="I8" s="25" t="s">
        <v>1196</v>
      </c>
      <c r="J8" s="90">
        <v>127500</v>
      </c>
      <c r="K8" s="90">
        <v>22500</v>
      </c>
      <c r="L8" s="81">
        <v>2217400</v>
      </c>
      <c r="M8" s="9">
        <v>37</v>
      </c>
      <c r="N8" s="46" t="s">
        <v>862</v>
      </c>
      <c r="O8" s="46" t="s">
        <v>1432</v>
      </c>
    </row>
    <row r="9" spans="1:15" ht="343.5" customHeight="1" x14ac:dyDescent="0.25">
      <c r="A9" s="9">
        <v>6</v>
      </c>
      <c r="B9" s="9" t="s">
        <v>839</v>
      </c>
      <c r="C9" s="79" t="s">
        <v>848</v>
      </c>
      <c r="D9" s="9" t="s">
        <v>624</v>
      </c>
      <c r="E9" s="78" t="s">
        <v>854</v>
      </c>
      <c r="F9" s="9" t="s">
        <v>1187</v>
      </c>
      <c r="G9" s="25" t="s">
        <v>1195</v>
      </c>
      <c r="H9" s="9">
        <v>15</v>
      </c>
      <c r="I9" s="25" t="s">
        <v>636</v>
      </c>
      <c r="J9" s="90">
        <v>104550</v>
      </c>
      <c r="K9" s="90">
        <v>18450</v>
      </c>
      <c r="L9" s="81">
        <v>2810211</v>
      </c>
      <c r="M9" s="9">
        <v>36</v>
      </c>
      <c r="N9" s="46" t="s">
        <v>861</v>
      </c>
      <c r="O9" s="46" t="s">
        <v>1192</v>
      </c>
    </row>
    <row r="10" spans="1:15" ht="348.75" customHeight="1" x14ac:dyDescent="0.25">
      <c r="A10" s="9">
        <v>7</v>
      </c>
      <c r="B10" s="9" t="s">
        <v>839</v>
      </c>
      <c r="C10" s="79" t="s">
        <v>849</v>
      </c>
      <c r="D10" s="9" t="s">
        <v>633</v>
      </c>
      <c r="E10" s="78" t="s">
        <v>855</v>
      </c>
      <c r="F10" s="9" t="s">
        <v>1188</v>
      </c>
      <c r="G10" s="25" t="s">
        <v>644</v>
      </c>
      <c r="H10" s="9">
        <v>11</v>
      </c>
      <c r="I10" s="25" t="s">
        <v>643</v>
      </c>
      <c r="J10" s="90">
        <v>97090.4</v>
      </c>
      <c r="K10" s="90">
        <v>17133.599999999999</v>
      </c>
      <c r="L10" s="81">
        <v>1491456</v>
      </c>
      <c r="M10" s="9">
        <v>36</v>
      </c>
      <c r="N10" s="46" t="s">
        <v>860</v>
      </c>
      <c r="O10" s="46" t="s">
        <v>1433</v>
      </c>
    </row>
    <row r="11" spans="1:15" ht="335.25" customHeight="1" x14ac:dyDescent="0.25">
      <c r="A11" s="9">
        <v>8</v>
      </c>
      <c r="B11" s="9" t="s">
        <v>839</v>
      </c>
      <c r="C11" s="79" t="s">
        <v>850</v>
      </c>
      <c r="D11" s="9" t="s">
        <v>624</v>
      </c>
      <c r="E11" s="78" t="s">
        <v>856</v>
      </c>
      <c r="F11" s="9" t="s">
        <v>1189</v>
      </c>
      <c r="G11" s="25" t="s">
        <v>637</v>
      </c>
      <c r="H11" s="9">
        <v>12</v>
      </c>
      <c r="I11" s="25" t="s">
        <v>638</v>
      </c>
      <c r="J11" s="90">
        <v>82450</v>
      </c>
      <c r="K11" s="90">
        <v>14550</v>
      </c>
      <c r="L11" s="81">
        <v>1472250</v>
      </c>
      <c r="M11" s="9">
        <v>36</v>
      </c>
      <c r="N11" s="46" t="s">
        <v>1060</v>
      </c>
      <c r="O11" s="208" t="s">
        <v>836</v>
      </c>
    </row>
    <row r="12" spans="1:15" ht="363.75" customHeight="1" x14ac:dyDescent="0.25">
      <c r="A12" s="9">
        <v>9</v>
      </c>
      <c r="B12" s="9" t="s">
        <v>846</v>
      </c>
      <c r="C12" s="79" t="s">
        <v>851</v>
      </c>
      <c r="D12" s="9" t="s">
        <v>633</v>
      </c>
      <c r="E12" s="78" t="s">
        <v>857</v>
      </c>
      <c r="F12" s="9" t="s">
        <v>1190</v>
      </c>
      <c r="G12" s="25" t="s">
        <v>639</v>
      </c>
      <c r="H12" s="9">
        <v>13</v>
      </c>
      <c r="I12" s="25" t="s">
        <v>640</v>
      </c>
      <c r="J12" s="90">
        <v>66352.39</v>
      </c>
      <c r="K12" s="90">
        <v>11709.25</v>
      </c>
      <c r="L12" s="81">
        <v>1847686</v>
      </c>
      <c r="M12" s="9">
        <v>36</v>
      </c>
      <c r="N12" s="46" t="s">
        <v>1062</v>
      </c>
      <c r="O12" s="208" t="s">
        <v>1061</v>
      </c>
    </row>
    <row r="13" spans="1:15" ht="409.6" customHeight="1" x14ac:dyDescent="0.25">
      <c r="A13" s="9">
        <v>10</v>
      </c>
      <c r="B13" s="9" t="s">
        <v>839</v>
      </c>
      <c r="C13" s="79" t="s">
        <v>852</v>
      </c>
      <c r="D13" s="9" t="s">
        <v>633</v>
      </c>
      <c r="E13" s="78" t="s">
        <v>858</v>
      </c>
      <c r="F13" s="9" t="s">
        <v>1191</v>
      </c>
      <c r="G13" s="25" t="s">
        <v>642</v>
      </c>
      <c r="H13" s="9" t="s">
        <v>641</v>
      </c>
      <c r="I13" s="25" t="s">
        <v>1747</v>
      </c>
      <c r="J13" s="90">
        <v>151130</v>
      </c>
      <c r="K13" s="90">
        <v>26670</v>
      </c>
      <c r="L13" s="81">
        <v>1137700</v>
      </c>
      <c r="M13" s="9">
        <v>36</v>
      </c>
      <c r="N13" s="46" t="s">
        <v>835</v>
      </c>
      <c r="O13" s="208" t="s">
        <v>567</v>
      </c>
    </row>
    <row r="14" spans="1:15" ht="125.25" customHeight="1" x14ac:dyDescent="0.25">
      <c r="A14" s="514">
        <v>11</v>
      </c>
      <c r="B14" s="514" t="s">
        <v>1750</v>
      </c>
      <c r="C14" s="825" t="s">
        <v>1436</v>
      </c>
      <c r="D14" s="514" t="s">
        <v>1439</v>
      </c>
      <c r="E14" s="821" t="s">
        <v>1437</v>
      </c>
      <c r="F14" s="514" t="s">
        <v>1438</v>
      </c>
      <c r="G14" s="627" t="s">
        <v>1434</v>
      </c>
      <c r="H14" s="502" t="s">
        <v>1435</v>
      </c>
      <c r="I14" s="25" t="s">
        <v>2916</v>
      </c>
      <c r="J14" s="90">
        <v>63183.9</v>
      </c>
      <c r="K14" s="90">
        <v>11150.1</v>
      </c>
      <c r="L14" s="823">
        <v>1546194.62</v>
      </c>
      <c r="M14" s="514">
        <v>24</v>
      </c>
      <c r="N14" s="502" t="s">
        <v>1441</v>
      </c>
      <c r="O14" s="639" t="s">
        <v>1440</v>
      </c>
    </row>
    <row r="15" spans="1:15" ht="97.5" customHeight="1" x14ac:dyDescent="0.25">
      <c r="A15" s="516"/>
      <c r="B15" s="516"/>
      <c r="C15" s="826"/>
      <c r="D15" s="516"/>
      <c r="E15" s="822"/>
      <c r="F15" s="516"/>
      <c r="G15" s="629"/>
      <c r="H15" s="503"/>
      <c r="I15" s="25" t="s">
        <v>1748</v>
      </c>
      <c r="J15" s="90">
        <v>55686.33</v>
      </c>
      <c r="K15" s="90">
        <v>9827</v>
      </c>
      <c r="L15" s="824"/>
      <c r="M15" s="516"/>
      <c r="N15" s="503"/>
      <c r="O15" s="640"/>
    </row>
    <row r="16" spans="1:15" ht="292.5" customHeight="1" x14ac:dyDescent="0.25">
      <c r="A16" s="2">
        <v>12</v>
      </c>
      <c r="B16" s="9" t="s">
        <v>2430</v>
      </c>
      <c r="C16" s="107" t="s">
        <v>2335</v>
      </c>
      <c r="D16" s="2" t="s">
        <v>633</v>
      </c>
      <c r="E16" s="130" t="s">
        <v>2336</v>
      </c>
      <c r="F16" s="2" t="s">
        <v>2337</v>
      </c>
      <c r="G16" s="129" t="s">
        <v>2432</v>
      </c>
      <c r="H16" s="127">
        <v>15</v>
      </c>
      <c r="I16" s="1" t="s">
        <v>2431</v>
      </c>
      <c r="J16" s="111">
        <v>102000</v>
      </c>
      <c r="K16" s="2">
        <v>18000</v>
      </c>
      <c r="L16" s="1">
        <v>2440000</v>
      </c>
      <c r="M16" s="134">
        <v>36</v>
      </c>
      <c r="N16" s="209" t="s">
        <v>2548</v>
      </c>
      <c r="O16" s="46" t="s">
        <v>2338</v>
      </c>
    </row>
    <row r="17" spans="1:15" ht="306" x14ac:dyDescent="0.25">
      <c r="A17" s="2">
        <v>13</v>
      </c>
      <c r="B17" s="9" t="s">
        <v>2430</v>
      </c>
      <c r="C17" s="107" t="s">
        <v>2339</v>
      </c>
      <c r="D17" s="2" t="s">
        <v>633</v>
      </c>
      <c r="E17" s="130" t="s">
        <v>2340</v>
      </c>
      <c r="F17" s="2" t="s">
        <v>2341</v>
      </c>
      <c r="G17" s="127" t="s">
        <v>2433</v>
      </c>
      <c r="H17" s="127">
        <v>11</v>
      </c>
      <c r="I17" s="1" t="s">
        <v>2434</v>
      </c>
      <c r="J17" s="2">
        <v>85000</v>
      </c>
      <c r="K17" s="2">
        <v>15000</v>
      </c>
      <c r="L17" s="1">
        <v>2010000</v>
      </c>
      <c r="M17" s="19">
        <v>36</v>
      </c>
      <c r="N17" s="210" t="s">
        <v>2550</v>
      </c>
      <c r="O17" s="46" t="s">
        <v>2342</v>
      </c>
    </row>
    <row r="18" spans="1:15" ht="357" x14ac:dyDescent="0.25">
      <c r="A18" s="2">
        <v>14</v>
      </c>
      <c r="B18" s="9" t="s">
        <v>2430</v>
      </c>
      <c r="C18" s="107" t="s">
        <v>2343</v>
      </c>
      <c r="D18" s="2" t="s">
        <v>633</v>
      </c>
      <c r="E18" s="130" t="s">
        <v>2344</v>
      </c>
      <c r="F18" s="2" t="s">
        <v>2345</v>
      </c>
      <c r="G18" s="127" t="s">
        <v>2435</v>
      </c>
      <c r="H18" s="127">
        <v>11</v>
      </c>
      <c r="I18" s="1" t="s">
        <v>2436</v>
      </c>
      <c r="J18" s="2">
        <v>108249.37</v>
      </c>
      <c r="K18" s="2">
        <v>19102.830000000002</v>
      </c>
      <c r="L18" s="1">
        <v>2254306.48</v>
      </c>
      <c r="M18" s="19">
        <v>36</v>
      </c>
      <c r="N18" s="176" t="s">
        <v>2549</v>
      </c>
      <c r="O18" s="46" t="s">
        <v>2346</v>
      </c>
    </row>
    <row r="19" spans="1:15" ht="242.25" x14ac:dyDescent="0.25">
      <c r="A19" s="2">
        <v>15</v>
      </c>
      <c r="B19" s="9" t="s">
        <v>2430</v>
      </c>
      <c r="C19" s="107" t="s">
        <v>2347</v>
      </c>
      <c r="D19" s="2" t="s">
        <v>624</v>
      </c>
      <c r="E19" s="130" t="s">
        <v>2348</v>
      </c>
      <c r="F19" s="2" t="s">
        <v>2349</v>
      </c>
      <c r="G19" s="127" t="s">
        <v>2438</v>
      </c>
      <c r="H19" s="127">
        <v>12</v>
      </c>
      <c r="I19" s="1" t="s">
        <v>2439</v>
      </c>
      <c r="J19" s="2">
        <v>77894</v>
      </c>
      <c r="K19" s="2">
        <v>13746</v>
      </c>
      <c r="L19" s="1">
        <v>1561415.2</v>
      </c>
      <c r="M19" s="19">
        <v>36</v>
      </c>
      <c r="N19" s="80" t="s">
        <v>2551</v>
      </c>
      <c r="O19" s="46" t="s">
        <v>2350</v>
      </c>
    </row>
    <row r="20" spans="1:15" ht="297.75" customHeight="1" x14ac:dyDescent="0.25">
      <c r="A20" s="2">
        <v>16</v>
      </c>
      <c r="B20" s="9" t="s">
        <v>2430</v>
      </c>
      <c r="C20" s="107" t="s">
        <v>2351</v>
      </c>
      <c r="D20" s="2" t="s">
        <v>633</v>
      </c>
      <c r="E20" s="130" t="s">
        <v>2352</v>
      </c>
      <c r="F20" s="2" t="s">
        <v>2353</v>
      </c>
      <c r="G20" s="127" t="s">
        <v>2440</v>
      </c>
      <c r="H20" s="127">
        <v>13</v>
      </c>
      <c r="I20" s="1" t="s">
        <v>2441</v>
      </c>
      <c r="J20" s="2">
        <v>101745</v>
      </c>
      <c r="K20" s="2">
        <v>17955</v>
      </c>
      <c r="L20" s="1">
        <v>2374318</v>
      </c>
      <c r="M20" s="19">
        <v>36</v>
      </c>
      <c r="N20" s="211" t="s">
        <v>2552</v>
      </c>
      <c r="O20" s="46" t="s">
        <v>2354</v>
      </c>
    </row>
    <row r="21" spans="1:15" ht="409.5" customHeight="1" x14ac:dyDescent="0.25">
      <c r="A21" s="2">
        <v>17</v>
      </c>
      <c r="B21" s="9" t="s">
        <v>2430</v>
      </c>
      <c r="C21" s="125" t="s">
        <v>2355</v>
      </c>
      <c r="D21" s="2" t="s">
        <v>624</v>
      </c>
      <c r="E21" s="131" t="s">
        <v>2356</v>
      </c>
      <c r="F21" s="126" t="s">
        <v>2357</v>
      </c>
      <c r="G21" s="285" t="s">
        <v>2437</v>
      </c>
      <c r="H21" s="285">
        <v>10</v>
      </c>
      <c r="I21" s="132" t="s">
        <v>2449</v>
      </c>
      <c r="J21" s="126">
        <v>148728.23000000001</v>
      </c>
      <c r="K21" s="126">
        <v>26246.16</v>
      </c>
      <c r="L21" s="1">
        <v>1878056.49</v>
      </c>
      <c r="M21" s="128">
        <v>36</v>
      </c>
      <c r="N21" s="211" t="s">
        <v>2553</v>
      </c>
      <c r="O21" s="84" t="s">
        <v>2358</v>
      </c>
    </row>
    <row r="22" spans="1:15" ht="138" customHeight="1" x14ac:dyDescent="0.25">
      <c r="A22" s="810">
        <v>18</v>
      </c>
      <c r="B22" s="501" t="s">
        <v>2430</v>
      </c>
      <c r="C22" s="756" t="s">
        <v>2359</v>
      </c>
      <c r="D22" s="734" t="s">
        <v>633</v>
      </c>
      <c r="E22" s="815" t="s">
        <v>2360</v>
      </c>
      <c r="F22" s="734" t="s">
        <v>2361</v>
      </c>
      <c r="G22" s="812" t="s">
        <v>2442</v>
      </c>
      <c r="H22" s="812">
        <v>15</v>
      </c>
      <c r="I22" s="1" t="s">
        <v>2443</v>
      </c>
      <c r="J22" s="2">
        <v>82084.5</v>
      </c>
      <c r="K22" s="2">
        <v>14485.5</v>
      </c>
      <c r="L22" s="817">
        <v>1713751.22</v>
      </c>
      <c r="M22" s="819">
        <v>36</v>
      </c>
      <c r="N22" s="502" t="s">
        <v>2554</v>
      </c>
      <c r="O22" s="502" t="s">
        <v>2362</v>
      </c>
    </row>
    <row r="23" spans="1:15" ht="207.75" customHeight="1" x14ac:dyDescent="0.25">
      <c r="A23" s="810"/>
      <c r="B23" s="811"/>
      <c r="C23" s="814"/>
      <c r="D23" s="814"/>
      <c r="E23" s="816"/>
      <c r="F23" s="814"/>
      <c r="G23" s="813"/>
      <c r="H23" s="813"/>
      <c r="I23" s="1" t="s">
        <v>2444</v>
      </c>
      <c r="J23" s="2">
        <v>90776.9</v>
      </c>
      <c r="K23" s="2">
        <v>16019.46</v>
      </c>
      <c r="L23" s="616"/>
      <c r="M23" s="820"/>
      <c r="N23" s="818"/>
      <c r="O23" s="677"/>
    </row>
    <row r="24" spans="1:15" ht="287.25" customHeight="1" x14ac:dyDescent="0.25">
      <c r="A24" s="2">
        <v>19</v>
      </c>
      <c r="B24" s="9" t="s">
        <v>2430</v>
      </c>
      <c r="C24" s="107" t="s">
        <v>2363</v>
      </c>
      <c r="D24" s="2" t="s">
        <v>633</v>
      </c>
      <c r="E24" s="130" t="s">
        <v>2364</v>
      </c>
      <c r="F24" s="2" t="s">
        <v>2365</v>
      </c>
      <c r="G24" s="127" t="s">
        <v>2445</v>
      </c>
      <c r="H24" s="127">
        <v>9</v>
      </c>
      <c r="I24" s="1" t="s">
        <v>2446</v>
      </c>
      <c r="J24" s="2">
        <v>126004</v>
      </c>
      <c r="K24" s="2">
        <v>22236</v>
      </c>
      <c r="L24" s="1">
        <v>1550901</v>
      </c>
      <c r="M24" s="19">
        <v>36</v>
      </c>
      <c r="N24" s="176" t="s">
        <v>2555</v>
      </c>
      <c r="O24" s="46" t="s">
        <v>2366</v>
      </c>
    </row>
    <row r="25" spans="1:15" ht="409.5" x14ac:dyDescent="0.25">
      <c r="A25" s="2">
        <v>20</v>
      </c>
      <c r="B25" s="9" t="s">
        <v>2430</v>
      </c>
      <c r="C25" s="107" t="s">
        <v>2367</v>
      </c>
      <c r="D25" s="2" t="s">
        <v>624</v>
      </c>
      <c r="E25" s="130" t="s">
        <v>2368</v>
      </c>
      <c r="F25" s="2" t="s">
        <v>2369</v>
      </c>
      <c r="G25" s="127" t="s">
        <v>2447</v>
      </c>
      <c r="H25" s="127">
        <v>15</v>
      </c>
      <c r="I25" s="132" t="s">
        <v>2448</v>
      </c>
      <c r="J25" s="2">
        <v>82280</v>
      </c>
      <c r="K25" s="2">
        <v>14520</v>
      </c>
      <c r="L25" s="1">
        <v>1688511.74</v>
      </c>
      <c r="M25" s="19">
        <v>24</v>
      </c>
      <c r="N25" s="176" t="s">
        <v>2556</v>
      </c>
      <c r="O25" s="46" t="s">
        <v>2370</v>
      </c>
    </row>
    <row r="26" spans="1:15" ht="208.5" customHeight="1" x14ac:dyDescent="0.25">
      <c r="A26" s="2">
        <v>21</v>
      </c>
      <c r="B26" s="9" t="s">
        <v>2430</v>
      </c>
      <c r="C26" s="107" t="s">
        <v>2371</v>
      </c>
      <c r="D26" s="2" t="s">
        <v>624</v>
      </c>
      <c r="E26" s="130" t="s">
        <v>2372</v>
      </c>
      <c r="F26" s="2" t="s">
        <v>2373</v>
      </c>
      <c r="G26" s="127" t="s">
        <v>2450</v>
      </c>
      <c r="H26" s="127">
        <v>9</v>
      </c>
      <c r="I26" s="1" t="s">
        <v>2451</v>
      </c>
      <c r="J26" s="2">
        <v>123012</v>
      </c>
      <c r="K26" s="2">
        <v>21708</v>
      </c>
      <c r="L26" s="1">
        <v>1542448</v>
      </c>
      <c r="M26" s="19">
        <v>36</v>
      </c>
      <c r="N26" s="176" t="s">
        <v>2558</v>
      </c>
      <c r="O26" s="46" t="s">
        <v>2374</v>
      </c>
    </row>
    <row r="27" spans="1:15" ht="409.5" x14ac:dyDescent="0.25">
      <c r="A27" s="2">
        <v>22</v>
      </c>
      <c r="B27" s="9" t="s">
        <v>2430</v>
      </c>
      <c r="C27" s="107" t="s">
        <v>2375</v>
      </c>
      <c r="D27" s="2" t="s">
        <v>633</v>
      </c>
      <c r="E27" s="130" t="s">
        <v>2376</v>
      </c>
      <c r="F27" s="2" t="s">
        <v>2377</v>
      </c>
      <c r="G27" s="127" t="s">
        <v>2452</v>
      </c>
      <c r="H27" s="127">
        <v>12</v>
      </c>
      <c r="I27" s="132" t="s">
        <v>2453</v>
      </c>
      <c r="J27" s="2">
        <v>86706.57</v>
      </c>
      <c r="K27" s="2">
        <v>15301.16</v>
      </c>
      <c r="L27" s="1">
        <v>1724860.47</v>
      </c>
      <c r="M27" s="19">
        <v>36</v>
      </c>
      <c r="N27" s="176" t="s">
        <v>2559</v>
      </c>
      <c r="O27" s="46" t="s">
        <v>2557</v>
      </c>
    </row>
    <row r="28" spans="1:15" ht="242.25" x14ac:dyDescent="0.25">
      <c r="A28" s="2">
        <v>23</v>
      </c>
      <c r="B28" s="9" t="s">
        <v>2430</v>
      </c>
      <c r="C28" s="107" t="s">
        <v>2378</v>
      </c>
      <c r="D28" s="2" t="s">
        <v>633</v>
      </c>
      <c r="E28" s="130" t="s">
        <v>2379</v>
      </c>
      <c r="F28" s="2" t="s">
        <v>2380</v>
      </c>
      <c r="G28" s="127" t="s">
        <v>2454</v>
      </c>
      <c r="H28" s="127">
        <v>7</v>
      </c>
      <c r="I28" s="132" t="s">
        <v>2455</v>
      </c>
      <c r="J28" s="2">
        <v>188317.67</v>
      </c>
      <c r="K28" s="2">
        <v>33232.53</v>
      </c>
      <c r="L28" s="1">
        <v>1813550.2</v>
      </c>
      <c r="M28" s="19">
        <v>36</v>
      </c>
      <c r="N28" s="210" t="s">
        <v>2560</v>
      </c>
      <c r="O28" s="59" t="s">
        <v>2381</v>
      </c>
    </row>
    <row r="29" spans="1:15" ht="409.5" x14ac:dyDescent="0.25">
      <c r="A29" s="2">
        <v>24</v>
      </c>
      <c r="B29" s="9" t="s">
        <v>2430</v>
      </c>
      <c r="C29" s="107" t="s">
        <v>2382</v>
      </c>
      <c r="D29" s="2" t="s">
        <v>624</v>
      </c>
      <c r="E29" s="130" t="s">
        <v>2383</v>
      </c>
      <c r="F29" s="2" t="s">
        <v>2384</v>
      </c>
      <c r="G29" s="127" t="s">
        <v>2456</v>
      </c>
      <c r="H29" s="127">
        <v>10</v>
      </c>
      <c r="I29" s="132" t="s">
        <v>2457</v>
      </c>
      <c r="J29" s="2">
        <v>91956.4</v>
      </c>
      <c r="K29" s="2">
        <v>16227.6</v>
      </c>
      <c r="L29" s="2">
        <v>2037828</v>
      </c>
      <c r="M29" s="19">
        <v>36</v>
      </c>
      <c r="N29" s="212" t="s">
        <v>2562</v>
      </c>
      <c r="O29" s="46" t="s">
        <v>2561</v>
      </c>
    </row>
    <row r="30" spans="1:15" ht="255" x14ac:dyDescent="0.25">
      <c r="A30" s="2">
        <v>25</v>
      </c>
      <c r="B30" s="9" t="s">
        <v>2430</v>
      </c>
      <c r="C30" s="107" t="s">
        <v>2385</v>
      </c>
      <c r="D30" s="2" t="s">
        <v>633</v>
      </c>
      <c r="E30" s="130" t="s">
        <v>2386</v>
      </c>
      <c r="F30" s="2" t="s">
        <v>2387</v>
      </c>
      <c r="G30" s="127" t="s">
        <v>2459</v>
      </c>
      <c r="H30" s="127">
        <v>12</v>
      </c>
      <c r="I30" s="1" t="s">
        <v>2458</v>
      </c>
      <c r="J30" s="2">
        <v>132001.60000000001</v>
      </c>
      <c r="K30" s="2">
        <v>23294.400000000001</v>
      </c>
      <c r="L30" s="135">
        <v>1858200</v>
      </c>
      <c r="M30" s="19">
        <v>36</v>
      </c>
      <c r="N30" s="210" t="s">
        <v>2564</v>
      </c>
      <c r="O30" s="46" t="s">
        <v>2388</v>
      </c>
    </row>
    <row r="31" spans="1:15" ht="409.5" x14ac:dyDescent="0.25">
      <c r="A31" s="2">
        <v>26</v>
      </c>
      <c r="B31" s="9" t="s">
        <v>2430</v>
      </c>
      <c r="C31" s="107" t="s">
        <v>2389</v>
      </c>
      <c r="D31" s="2" t="s">
        <v>624</v>
      </c>
      <c r="E31" s="130" t="s">
        <v>2390</v>
      </c>
      <c r="F31" s="2" t="s">
        <v>2391</v>
      </c>
      <c r="G31" s="127" t="s">
        <v>2460</v>
      </c>
      <c r="H31" s="127">
        <v>12</v>
      </c>
      <c r="I31" s="1" t="s">
        <v>2461</v>
      </c>
      <c r="J31" s="2">
        <v>138431</v>
      </c>
      <c r="K31" s="2">
        <v>24429</v>
      </c>
      <c r="L31" s="1">
        <v>2011442</v>
      </c>
      <c r="M31" s="19">
        <v>33</v>
      </c>
      <c r="N31" s="176" t="s">
        <v>2563</v>
      </c>
      <c r="O31" s="46" t="s">
        <v>2392</v>
      </c>
    </row>
    <row r="32" spans="1:15" ht="369.75" x14ac:dyDescent="0.25">
      <c r="A32" s="2">
        <v>27</v>
      </c>
      <c r="B32" s="9" t="s">
        <v>2430</v>
      </c>
      <c r="C32" s="107" t="s">
        <v>2393</v>
      </c>
      <c r="D32" s="2" t="s">
        <v>624</v>
      </c>
      <c r="E32" s="130" t="s">
        <v>2394</v>
      </c>
      <c r="F32" s="2" t="s">
        <v>2395</v>
      </c>
      <c r="G32" s="127" t="s">
        <v>2462</v>
      </c>
      <c r="H32" s="127">
        <v>11</v>
      </c>
      <c r="I32" s="1" t="s">
        <v>2463</v>
      </c>
      <c r="J32" s="2">
        <v>61003.7</v>
      </c>
      <c r="K32" s="2">
        <v>10765.36</v>
      </c>
      <c r="L32" s="1">
        <v>1653558.81</v>
      </c>
      <c r="M32" s="19">
        <v>36</v>
      </c>
      <c r="N32" s="210" t="s">
        <v>2622</v>
      </c>
      <c r="O32" s="46" t="s">
        <v>2396</v>
      </c>
    </row>
    <row r="33" spans="1:15" ht="327.75" customHeight="1" x14ac:dyDescent="0.25">
      <c r="A33" s="2">
        <v>28</v>
      </c>
      <c r="B33" s="9" t="s">
        <v>2430</v>
      </c>
      <c r="C33" s="107" t="s">
        <v>2397</v>
      </c>
      <c r="D33" s="2" t="s">
        <v>624</v>
      </c>
      <c r="E33" s="130" t="s">
        <v>2398</v>
      </c>
      <c r="F33" s="2" t="s">
        <v>2399</v>
      </c>
      <c r="G33" s="127" t="s">
        <v>2464</v>
      </c>
      <c r="H33" s="127">
        <v>13</v>
      </c>
      <c r="I33" s="1" t="s">
        <v>2465</v>
      </c>
      <c r="J33" s="2">
        <v>105452.36</v>
      </c>
      <c r="K33" s="2">
        <v>18609.240000000002</v>
      </c>
      <c r="L33" s="1">
        <v>1710444.67</v>
      </c>
      <c r="M33" s="19">
        <v>24</v>
      </c>
      <c r="N33" s="212" t="s">
        <v>2623</v>
      </c>
      <c r="O33" s="46" t="s">
        <v>2400</v>
      </c>
    </row>
    <row r="34" spans="1:15" ht="242.25" x14ac:dyDescent="0.25">
      <c r="A34" s="2">
        <v>29</v>
      </c>
      <c r="B34" s="9" t="s">
        <v>2430</v>
      </c>
      <c r="C34" s="107" t="s">
        <v>2401</v>
      </c>
      <c r="D34" s="2" t="s">
        <v>624</v>
      </c>
      <c r="E34" s="130" t="s">
        <v>2402</v>
      </c>
      <c r="F34" s="2" t="s">
        <v>2403</v>
      </c>
      <c r="G34" s="127" t="s">
        <v>2466</v>
      </c>
      <c r="H34" s="284">
        <v>12</v>
      </c>
      <c r="I34" s="1" t="s">
        <v>2467</v>
      </c>
      <c r="J34" s="2">
        <v>63659.18</v>
      </c>
      <c r="K34" s="2">
        <v>11233.98</v>
      </c>
      <c r="L34" s="1">
        <v>1841846.76</v>
      </c>
      <c r="M34" s="19">
        <v>36</v>
      </c>
      <c r="N34" s="209" t="s">
        <v>2624</v>
      </c>
      <c r="O34" s="46" t="s">
        <v>2404</v>
      </c>
    </row>
    <row r="35" spans="1:15" ht="331.5" x14ac:dyDescent="0.25">
      <c r="A35" s="2">
        <v>30</v>
      </c>
      <c r="B35" s="9" t="s">
        <v>2430</v>
      </c>
      <c r="C35" s="107" t="s">
        <v>2405</v>
      </c>
      <c r="D35" s="2" t="s">
        <v>633</v>
      </c>
      <c r="E35" s="130" t="s">
        <v>2406</v>
      </c>
      <c r="F35" s="2" t="s">
        <v>2407</v>
      </c>
      <c r="G35" s="127" t="s">
        <v>2468</v>
      </c>
      <c r="H35" s="284">
        <v>13</v>
      </c>
      <c r="I35" s="1" t="s">
        <v>2469</v>
      </c>
      <c r="J35" s="2">
        <v>103477.23</v>
      </c>
      <c r="K35" s="2">
        <v>18260.689999999999</v>
      </c>
      <c r="L35" s="1">
        <v>1788897.92</v>
      </c>
      <c r="M35" s="19">
        <v>36</v>
      </c>
      <c r="N35" s="210" t="s">
        <v>2629</v>
      </c>
      <c r="O35" s="46" t="s">
        <v>2408</v>
      </c>
    </row>
    <row r="36" spans="1:15" ht="242.25" x14ac:dyDescent="0.25">
      <c r="A36" s="2">
        <v>31</v>
      </c>
      <c r="B36" s="9" t="s">
        <v>2430</v>
      </c>
      <c r="C36" s="107" t="s">
        <v>2409</v>
      </c>
      <c r="D36" s="2" t="s">
        <v>624</v>
      </c>
      <c r="E36" s="130" t="s">
        <v>2410</v>
      </c>
      <c r="F36" s="2" t="s">
        <v>2411</v>
      </c>
      <c r="G36" s="127" t="s">
        <v>2470</v>
      </c>
      <c r="H36" s="284">
        <v>10</v>
      </c>
      <c r="I36" s="132" t="s">
        <v>2471</v>
      </c>
      <c r="J36" s="2">
        <v>169993.2</v>
      </c>
      <c r="K36" s="2">
        <v>29998.799999999999</v>
      </c>
      <c r="L36" s="1">
        <v>1793948.46</v>
      </c>
      <c r="M36" s="19">
        <v>36</v>
      </c>
      <c r="N36" s="210" t="s">
        <v>3402</v>
      </c>
      <c r="O36" s="46" t="s">
        <v>2413</v>
      </c>
    </row>
    <row r="37" spans="1:15" ht="351" customHeight="1" x14ac:dyDescent="0.25">
      <c r="A37" s="2">
        <v>32</v>
      </c>
      <c r="B37" s="9" t="s">
        <v>2430</v>
      </c>
      <c r="C37" s="107" t="s">
        <v>2414</v>
      </c>
      <c r="D37" s="2" t="s">
        <v>633</v>
      </c>
      <c r="E37" s="136" t="s">
        <v>2415</v>
      </c>
      <c r="F37" s="2" t="s">
        <v>2416</v>
      </c>
      <c r="G37" s="127" t="s">
        <v>2472</v>
      </c>
      <c r="H37" s="284" t="s">
        <v>2412</v>
      </c>
      <c r="I37" s="1" t="s">
        <v>2473</v>
      </c>
      <c r="J37" s="2">
        <v>96177.5</v>
      </c>
      <c r="K37" s="2">
        <v>16972.5</v>
      </c>
      <c r="L37" s="1">
        <v>1828132</v>
      </c>
      <c r="M37" s="19">
        <v>36</v>
      </c>
      <c r="N37" s="176" t="s">
        <v>2625</v>
      </c>
      <c r="O37" s="46" t="s">
        <v>2417</v>
      </c>
    </row>
    <row r="38" spans="1:15" ht="409.5" customHeight="1" x14ac:dyDescent="0.25">
      <c r="A38" s="2">
        <v>33</v>
      </c>
      <c r="B38" s="9" t="s">
        <v>2430</v>
      </c>
      <c r="C38" s="107" t="s">
        <v>2418</v>
      </c>
      <c r="D38" s="2" t="s">
        <v>633</v>
      </c>
      <c r="E38" s="130" t="s">
        <v>2419</v>
      </c>
      <c r="F38" s="2" t="s">
        <v>2420</v>
      </c>
      <c r="G38" s="127" t="s">
        <v>2474</v>
      </c>
      <c r="H38" s="284">
        <v>7</v>
      </c>
      <c r="I38" s="1" t="s">
        <v>2475</v>
      </c>
      <c r="J38" s="2">
        <v>85000</v>
      </c>
      <c r="K38" s="2">
        <v>15000</v>
      </c>
      <c r="L38" s="1">
        <v>1341360</v>
      </c>
      <c r="M38" s="19">
        <v>36</v>
      </c>
      <c r="N38" s="176" t="s">
        <v>2626</v>
      </c>
      <c r="O38" s="46" t="s">
        <v>2421</v>
      </c>
    </row>
    <row r="39" spans="1:15" ht="396" customHeight="1" x14ac:dyDescent="0.25">
      <c r="A39" s="2">
        <v>34</v>
      </c>
      <c r="B39" s="9" t="s">
        <v>2430</v>
      </c>
      <c r="C39" s="107" t="s">
        <v>2422</v>
      </c>
      <c r="D39" s="2" t="s">
        <v>633</v>
      </c>
      <c r="E39" s="130" t="s">
        <v>2423</v>
      </c>
      <c r="F39" s="2" t="s">
        <v>2424</v>
      </c>
      <c r="G39" s="284" t="s">
        <v>2476</v>
      </c>
      <c r="H39" s="284">
        <v>6</v>
      </c>
      <c r="I39" s="132" t="s">
        <v>2477</v>
      </c>
      <c r="J39" s="2">
        <v>238205.02</v>
      </c>
      <c r="K39" s="2">
        <v>42036.18</v>
      </c>
      <c r="L39" s="1">
        <v>1205539.6000000001</v>
      </c>
      <c r="M39" s="19">
        <v>36</v>
      </c>
      <c r="N39" s="176" t="s">
        <v>2627</v>
      </c>
      <c r="O39" s="46" t="s">
        <v>2425</v>
      </c>
    </row>
    <row r="40" spans="1:15" ht="409.6" customHeight="1" x14ac:dyDescent="0.25">
      <c r="A40" s="2">
        <v>35</v>
      </c>
      <c r="B40" s="9" t="s">
        <v>2430</v>
      </c>
      <c r="C40" s="107" t="s">
        <v>2426</v>
      </c>
      <c r="D40" s="2" t="s">
        <v>624</v>
      </c>
      <c r="E40" s="130" t="s">
        <v>2427</v>
      </c>
      <c r="F40" s="2" t="s">
        <v>2428</v>
      </c>
      <c r="G40" s="127" t="s">
        <v>2478</v>
      </c>
      <c r="H40" s="127">
        <v>13</v>
      </c>
      <c r="I40" s="132" t="s">
        <v>2479</v>
      </c>
      <c r="J40" s="2">
        <v>105196</v>
      </c>
      <c r="K40" s="2">
        <v>18564</v>
      </c>
      <c r="L40" s="1">
        <v>1952140</v>
      </c>
      <c r="M40" s="19">
        <v>30</v>
      </c>
      <c r="N40" s="176" t="s">
        <v>2628</v>
      </c>
      <c r="O40" s="46" t="s">
        <v>2429</v>
      </c>
    </row>
    <row r="41" spans="1:15" x14ac:dyDescent="0.25">
      <c r="F41" s="55"/>
      <c r="N41" s="60"/>
      <c r="O41" s="61"/>
    </row>
    <row r="42" spans="1:15" x14ac:dyDescent="0.25">
      <c r="F42" s="55"/>
      <c r="N42" s="60"/>
      <c r="O42" s="61"/>
    </row>
    <row r="43" spans="1:15" x14ac:dyDescent="0.25">
      <c r="F43" s="55"/>
      <c r="N43" s="60"/>
      <c r="O43" s="61"/>
    </row>
    <row r="44" spans="1:15" x14ac:dyDescent="0.25">
      <c r="F44" s="55"/>
      <c r="N44" s="60"/>
      <c r="O44" s="61"/>
    </row>
    <row r="45" spans="1:15" x14ac:dyDescent="0.25">
      <c r="F45" s="55"/>
      <c r="N45" s="60"/>
      <c r="O45" s="61"/>
    </row>
    <row r="46" spans="1:15" x14ac:dyDescent="0.25">
      <c r="F46" s="55"/>
      <c r="N46" s="60"/>
      <c r="O46" s="60"/>
    </row>
    <row r="47" spans="1:15" x14ac:dyDescent="0.25">
      <c r="N47" s="60"/>
      <c r="O47" s="60"/>
    </row>
    <row r="48" spans="1:15" x14ac:dyDescent="0.25">
      <c r="N48" s="60"/>
      <c r="O48" s="60"/>
    </row>
    <row r="49" spans="14:15" x14ac:dyDescent="0.25">
      <c r="N49" s="60"/>
      <c r="O49" s="60"/>
    </row>
    <row r="50" spans="14:15" x14ac:dyDescent="0.25">
      <c r="N50" s="60"/>
      <c r="O50" s="60"/>
    </row>
    <row r="51" spans="14:15" x14ac:dyDescent="0.25">
      <c r="N51" s="60"/>
      <c r="O51" s="60"/>
    </row>
    <row r="52" spans="14:15" x14ac:dyDescent="0.25">
      <c r="N52" s="60"/>
      <c r="O52" s="60"/>
    </row>
    <row r="53" spans="14:15" x14ac:dyDescent="0.25">
      <c r="N53" s="60"/>
      <c r="O53" s="60"/>
    </row>
    <row r="54" spans="14:15" x14ac:dyDescent="0.25">
      <c r="N54" s="60"/>
      <c r="O54" s="60"/>
    </row>
    <row r="55" spans="14:15" x14ac:dyDescent="0.25">
      <c r="N55" s="60"/>
      <c r="O55" s="60"/>
    </row>
    <row r="56" spans="14:15" x14ac:dyDescent="0.25">
      <c r="N56" s="60"/>
      <c r="O56" s="60"/>
    </row>
    <row r="57" spans="14:15" x14ac:dyDescent="0.25">
      <c r="N57" s="60"/>
      <c r="O57" s="60"/>
    </row>
    <row r="58" spans="14:15" x14ac:dyDescent="0.25">
      <c r="N58" s="60"/>
      <c r="O58" s="60"/>
    </row>
    <row r="59" spans="14:15" x14ac:dyDescent="0.25">
      <c r="N59" s="60"/>
      <c r="O59" s="60"/>
    </row>
    <row r="60" spans="14:15" x14ac:dyDescent="0.25">
      <c r="N60" s="60"/>
      <c r="O60" s="60"/>
    </row>
    <row r="61" spans="14:15" x14ac:dyDescent="0.25">
      <c r="N61" s="60"/>
      <c r="O61" s="60"/>
    </row>
    <row r="62" spans="14:15" x14ac:dyDescent="0.25">
      <c r="N62" s="60"/>
      <c r="O62" s="60"/>
    </row>
    <row r="63" spans="14:15" x14ac:dyDescent="0.25">
      <c r="N63" s="60"/>
      <c r="O63" s="60"/>
    </row>
    <row r="64" spans="14:15" x14ac:dyDescent="0.25">
      <c r="N64" s="60"/>
      <c r="O64" s="60"/>
    </row>
    <row r="65" spans="14:15" x14ac:dyDescent="0.25">
      <c r="N65" s="60"/>
      <c r="O65" s="60"/>
    </row>
    <row r="66" spans="14:15" x14ac:dyDescent="0.25">
      <c r="N66" s="60"/>
      <c r="O66" s="60"/>
    </row>
    <row r="67" spans="14:15" x14ac:dyDescent="0.25">
      <c r="N67" s="60"/>
      <c r="O67" s="60"/>
    </row>
    <row r="68" spans="14:15" x14ac:dyDescent="0.25">
      <c r="N68" s="60"/>
      <c r="O68" s="60"/>
    </row>
    <row r="69" spans="14:15" x14ac:dyDescent="0.25">
      <c r="N69" s="60"/>
      <c r="O69" s="60"/>
    </row>
    <row r="70" spans="14:15" x14ac:dyDescent="0.25">
      <c r="N70" s="60"/>
      <c r="O70" s="60"/>
    </row>
    <row r="71" spans="14:15" x14ac:dyDescent="0.25">
      <c r="N71" s="60"/>
      <c r="O71" s="60"/>
    </row>
    <row r="72" spans="14:15" x14ac:dyDescent="0.25">
      <c r="N72" s="60"/>
      <c r="O72" s="60"/>
    </row>
    <row r="73" spans="14:15" x14ac:dyDescent="0.25">
      <c r="N73" s="60"/>
      <c r="O73" s="60"/>
    </row>
    <row r="74" spans="14:15" x14ac:dyDescent="0.25">
      <c r="N74" s="60"/>
      <c r="O74" s="60"/>
    </row>
    <row r="75" spans="14:15" x14ac:dyDescent="0.25">
      <c r="N75" s="60"/>
      <c r="O75" s="60"/>
    </row>
    <row r="76" spans="14:15" x14ac:dyDescent="0.25">
      <c r="N76" s="60"/>
      <c r="O76" s="60"/>
    </row>
    <row r="77" spans="14:15" x14ac:dyDescent="0.25">
      <c r="N77" s="60"/>
      <c r="O77" s="60"/>
    </row>
    <row r="78" spans="14:15" x14ac:dyDescent="0.25">
      <c r="N78" s="60"/>
      <c r="O78" s="60"/>
    </row>
    <row r="79" spans="14:15" x14ac:dyDescent="0.25">
      <c r="N79" s="60"/>
      <c r="O79" s="60"/>
    </row>
    <row r="80" spans="14:15" x14ac:dyDescent="0.25">
      <c r="N80" s="60"/>
      <c r="O80" s="60"/>
    </row>
    <row r="81" spans="14:15" x14ac:dyDescent="0.25">
      <c r="N81" s="60"/>
      <c r="O81" s="60"/>
    </row>
    <row r="82" spans="14:15" x14ac:dyDescent="0.25">
      <c r="N82" s="60"/>
      <c r="O82" s="60"/>
    </row>
    <row r="83" spans="14:15" x14ac:dyDescent="0.25">
      <c r="N83" s="60"/>
      <c r="O83" s="60"/>
    </row>
    <row r="84" spans="14:15" x14ac:dyDescent="0.25">
      <c r="N84" s="60"/>
      <c r="O84" s="60"/>
    </row>
    <row r="85" spans="14:15" x14ac:dyDescent="0.25">
      <c r="N85" s="60"/>
      <c r="O85" s="60"/>
    </row>
    <row r="86" spans="14:15" x14ac:dyDescent="0.25">
      <c r="N86" s="60"/>
      <c r="O86" s="60"/>
    </row>
    <row r="87" spans="14:15" x14ac:dyDescent="0.25">
      <c r="N87" s="60"/>
      <c r="O87" s="60"/>
    </row>
    <row r="88" spans="14:15" x14ac:dyDescent="0.25">
      <c r="N88" s="60"/>
      <c r="O88" s="60"/>
    </row>
    <row r="89" spans="14:15" x14ac:dyDescent="0.25">
      <c r="N89" s="60"/>
      <c r="O89" s="60"/>
    </row>
    <row r="90" spans="14:15" x14ac:dyDescent="0.25">
      <c r="N90" s="60"/>
      <c r="O90" s="60"/>
    </row>
    <row r="91" spans="14:15" x14ac:dyDescent="0.25">
      <c r="N91" s="60"/>
      <c r="O91" s="60"/>
    </row>
    <row r="92" spans="14:15" x14ac:dyDescent="0.25">
      <c r="N92" s="60"/>
      <c r="O92" s="60"/>
    </row>
    <row r="93" spans="14:15" x14ac:dyDescent="0.25">
      <c r="N93" s="60"/>
      <c r="O93" s="60"/>
    </row>
    <row r="94" spans="14:15" x14ac:dyDescent="0.25">
      <c r="N94" s="60"/>
      <c r="O94" s="60"/>
    </row>
    <row r="95" spans="14:15" x14ac:dyDescent="0.25">
      <c r="N95" s="60"/>
      <c r="O95" s="60"/>
    </row>
    <row r="96" spans="14:15" x14ac:dyDescent="0.25">
      <c r="N96" s="60"/>
      <c r="O96" s="60"/>
    </row>
    <row r="97" spans="14:15" x14ac:dyDescent="0.25">
      <c r="N97" s="60"/>
      <c r="O97" s="60"/>
    </row>
    <row r="98" spans="14:15" x14ac:dyDescent="0.25">
      <c r="N98" s="60"/>
      <c r="O98" s="60"/>
    </row>
    <row r="99" spans="14:15" x14ac:dyDescent="0.25">
      <c r="N99" s="60"/>
      <c r="O99" s="60"/>
    </row>
    <row r="100" spans="14:15" x14ac:dyDescent="0.25">
      <c r="N100" s="60"/>
      <c r="O100" s="60"/>
    </row>
    <row r="101" spans="14:15" x14ac:dyDescent="0.25">
      <c r="N101" s="60"/>
      <c r="O101" s="60"/>
    </row>
    <row r="102" spans="14:15" x14ac:dyDescent="0.25">
      <c r="N102" s="60"/>
      <c r="O102" s="60"/>
    </row>
    <row r="103" spans="14:15" x14ac:dyDescent="0.25">
      <c r="N103" s="60"/>
      <c r="O103" s="60"/>
    </row>
    <row r="104" spans="14:15" x14ac:dyDescent="0.25">
      <c r="N104" s="60"/>
      <c r="O104" s="60"/>
    </row>
    <row r="105" spans="14:15" x14ac:dyDescent="0.25">
      <c r="N105" s="60"/>
      <c r="O105" s="60"/>
    </row>
    <row r="106" spans="14:15" x14ac:dyDescent="0.25">
      <c r="N106" s="60"/>
      <c r="O106" s="60"/>
    </row>
    <row r="107" spans="14:15" x14ac:dyDescent="0.25">
      <c r="N107" s="60"/>
      <c r="O107" s="60"/>
    </row>
    <row r="108" spans="14:15" x14ac:dyDescent="0.25">
      <c r="N108" s="60"/>
      <c r="O108" s="60"/>
    </row>
    <row r="109" spans="14:15" x14ac:dyDescent="0.25">
      <c r="N109" s="60"/>
      <c r="O109" s="60"/>
    </row>
    <row r="110" spans="14:15" x14ac:dyDescent="0.25">
      <c r="N110" s="60"/>
      <c r="O110" s="60"/>
    </row>
    <row r="111" spans="14:15" x14ac:dyDescent="0.25">
      <c r="N111" s="60"/>
      <c r="O111" s="60"/>
    </row>
    <row r="112" spans="14:15" x14ac:dyDescent="0.25">
      <c r="N112" s="60"/>
      <c r="O112" s="60"/>
    </row>
    <row r="113" spans="14:15" x14ac:dyDescent="0.25">
      <c r="N113" s="60"/>
      <c r="O113" s="60"/>
    </row>
    <row r="114" spans="14:15" x14ac:dyDescent="0.25">
      <c r="N114" s="60"/>
      <c r="O114" s="60"/>
    </row>
    <row r="115" spans="14:15" x14ac:dyDescent="0.25">
      <c r="N115" s="60"/>
      <c r="O115" s="60"/>
    </row>
    <row r="116" spans="14:15" x14ac:dyDescent="0.25">
      <c r="N116" s="60"/>
      <c r="O116" s="60"/>
    </row>
    <row r="117" spans="14:15" x14ac:dyDescent="0.25">
      <c r="N117" s="60"/>
      <c r="O117" s="60"/>
    </row>
    <row r="118" spans="14:15" x14ac:dyDescent="0.25">
      <c r="N118" s="60"/>
      <c r="O118" s="60"/>
    </row>
    <row r="119" spans="14:15" x14ac:dyDescent="0.25">
      <c r="N119" s="60"/>
      <c r="O119" s="60"/>
    </row>
    <row r="120" spans="14:15" x14ac:dyDescent="0.25">
      <c r="N120" s="60"/>
      <c r="O120" s="60"/>
    </row>
    <row r="121" spans="14:15" x14ac:dyDescent="0.25">
      <c r="N121" s="60"/>
      <c r="O121" s="60"/>
    </row>
    <row r="122" spans="14:15" x14ac:dyDescent="0.25">
      <c r="N122" s="60"/>
      <c r="O122" s="60"/>
    </row>
    <row r="123" spans="14:15" x14ac:dyDescent="0.25">
      <c r="N123" s="60"/>
      <c r="O123" s="60"/>
    </row>
    <row r="124" spans="14:15" x14ac:dyDescent="0.25">
      <c r="N124" s="60"/>
      <c r="O124" s="60"/>
    </row>
    <row r="125" spans="14:15" x14ac:dyDescent="0.25">
      <c r="N125" s="60"/>
      <c r="O125" s="60"/>
    </row>
    <row r="126" spans="14:15" x14ac:dyDescent="0.25">
      <c r="N126" s="60"/>
      <c r="O126" s="60"/>
    </row>
    <row r="127" spans="14:15" x14ac:dyDescent="0.25">
      <c r="N127" s="60"/>
      <c r="O127" s="60"/>
    </row>
    <row r="128" spans="14:15" x14ac:dyDescent="0.25">
      <c r="N128" s="60"/>
      <c r="O128" s="60"/>
    </row>
    <row r="129" spans="14:15" x14ac:dyDescent="0.25">
      <c r="N129" s="60"/>
      <c r="O129" s="60"/>
    </row>
    <row r="130" spans="14:15" x14ac:dyDescent="0.25">
      <c r="N130" s="60"/>
      <c r="O130" s="60"/>
    </row>
    <row r="131" spans="14:15" x14ac:dyDescent="0.25">
      <c r="N131" s="60"/>
      <c r="O131" s="60"/>
    </row>
    <row r="132" spans="14:15" x14ac:dyDescent="0.25">
      <c r="N132" s="60"/>
      <c r="O132" s="60"/>
    </row>
    <row r="133" spans="14:15" x14ac:dyDescent="0.25">
      <c r="N133" s="60"/>
      <c r="O133" s="60"/>
    </row>
    <row r="134" spans="14:15" x14ac:dyDescent="0.25">
      <c r="N134" s="60"/>
      <c r="O134" s="60"/>
    </row>
  </sheetData>
  <mergeCells count="50">
    <mergeCell ref="O1:O2"/>
    <mergeCell ref="M1:M2"/>
    <mergeCell ref="I1:I2"/>
    <mergeCell ref="H1:H2"/>
    <mergeCell ref="F1:F2"/>
    <mergeCell ref="G1:G2"/>
    <mergeCell ref="L1:L2"/>
    <mergeCell ref="J1:K1"/>
    <mergeCell ref="N1:N2"/>
    <mergeCell ref="A3:A4"/>
    <mergeCell ref="A1:A2"/>
    <mergeCell ref="C1:C2"/>
    <mergeCell ref="C3:C4"/>
    <mergeCell ref="E1:E2"/>
    <mergeCell ref="D1:D2"/>
    <mergeCell ref="B3:B4"/>
    <mergeCell ref="B1:B2"/>
    <mergeCell ref="D3:D4"/>
    <mergeCell ref="A14:A15"/>
    <mergeCell ref="L14:L15"/>
    <mergeCell ref="G14:G15"/>
    <mergeCell ref="F14:F15"/>
    <mergeCell ref="E14:E15"/>
    <mergeCell ref="D14:D15"/>
    <mergeCell ref="C14:C15"/>
    <mergeCell ref="B14:B15"/>
    <mergeCell ref="O14:O15"/>
    <mergeCell ref="M14:M15"/>
    <mergeCell ref="H14:H15"/>
    <mergeCell ref="O3:O4"/>
    <mergeCell ref="E3:E4"/>
    <mergeCell ref="H3:H4"/>
    <mergeCell ref="G3:G4"/>
    <mergeCell ref="N14:N15"/>
    <mergeCell ref="F3:F4"/>
    <mergeCell ref="N3:N4"/>
    <mergeCell ref="L3:L4"/>
    <mergeCell ref="M3:M4"/>
    <mergeCell ref="O22:O23"/>
    <mergeCell ref="A22:A23"/>
    <mergeCell ref="B22:B23"/>
    <mergeCell ref="G22:G23"/>
    <mergeCell ref="C22:C23"/>
    <mergeCell ref="D22:D23"/>
    <mergeCell ref="E22:E23"/>
    <mergeCell ref="F22:F23"/>
    <mergeCell ref="H22:H23"/>
    <mergeCell ref="L22:L23"/>
    <mergeCell ref="N22:N23"/>
    <mergeCell ref="M22:M23"/>
  </mergeCells>
  <phoneticPr fontId="0" type="noConversion"/>
  <hyperlinks>
    <hyperlink ref="E37" r:id="rId1"/>
  </hyperlinks>
  <pageMargins left="0.17" right="0.17" top="0.45" bottom="0.48" header="0.17" footer="0.16"/>
  <pageSetup paperSize="9" scale="56" orientation="landscape" r:id="rId2"/>
  <rowBreaks count="2" manualBreakCount="2">
    <brk id="6" max="16383" man="1"/>
    <brk id="21" max="16383" man="1"/>
  </rowBreaks>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
  <sheetViews>
    <sheetView topLeftCell="A10" zoomScaleNormal="100" workbookViewId="0">
      <selection activeCell="A10" sqref="A10:XFD10"/>
    </sheetView>
  </sheetViews>
  <sheetFormatPr defaultColWidth="19.140625" defaultRowHeight="12.75" x14ac:dyDescent="0.2"/>
  <cols>
    <col min="1" max="1" width="4.5703125" style="7" customWidth="1"/>
    <col min="2" max="2" width="10" style="7" customWidth="1"/>
    <col min="3" max="3" width="8.42578125" style="7" customWidth="1"/>
    <col min="4" max="4" width="12.7109375" style="7" customWidth="1"/>
    <col min="5" max="5" width="13.42578125" style="7" customWidth="1"/>
    <col min="6" max="6" width="18.7109375" style="7" customWidth="1"/>
    <col min="7" max="7" width="14.85546875" style="7" customWidth="1"/>
    <col min="8" max="8" width="30.42578125" style="7" customWidth="1"/>
    <col min="9" max="9" width="20.7109375" style="7" customWidth="1"/>
    <col min="10" max="10" width="10.7109375" style="7" customWidth="1"/>
    <col min="11" max="11" width="13.140625" style="7" customWidth="1"/>
    <col min="12" max="12" width="15.140625" style="7" customWidth="1"/>
    <col min="13" max="13" width="29.7109375" style="7" hidden="1" customWidth="1"/>
    <col min="14" max="14" width="16.140625" style="7" customWidth="1"/>
    <col min="15" max="15" width="29.5703125" style="7" customWidth="1"/>
    <col min="16" max="16" width="35.85546875" style="7" customWidth="1"/>
    <col min="17" max="16384" width="19.140625" style="7"/>
  </cols>
  <sheetData>
    <row r="1" spans="1:16" ht="34.5" customHeight="1" x14ac:dyDescent="0.2">
      <c r="A1" s="837" t="s">
        <v>1159</v>
      </c>
      <c r="B1" s="841" t="s">
        <v>316</v>
      </c>
      <c r="C1" s="839" t="s">
        <v>1157</v>
      </c>
      <c r="D1" s="839" t="s">
        <v>1164</v>
      </c>
      <c r="E1" s="839" t="s">
        <v>769</v>
      </c>
      <c r="F1" s="839" t="s">
        <v>1160</v>
      </c>
      <c r="G1" s="839" t="s">
        <v>817</v>
      </c>
      <c r="H1" s="841" t="s">
        <v>1161</v>
      </c>
      <c r="I1" s="848" t="s">
        <v>1163</v>
      </c>
      <c r="J1" s="839" t="s">
        <v>1146</v>
      </c>
      <c r="K1" s="839"/>
      <c r="L1" s="839" t="s">
        <v>816</v>
      </c>
      <c r="M1" s="839"/>
      <c r="N1" s="839" t="s">
        <v>1158</v>
      </c>
      <c r="O1" s="839" t="s">
        <v>770</v>
      </c>
      <c r="P1" s="843" t="s">
        <v>771</v>
      </c>
    </row>
    <row r="2" spans="1:16" ht="25.5" x14ac:dyDescent="0.2">
      <c r="A2" s="838"/>
      <c r="B2" s="733"/>
      <c r="C2" s="840"/>
      <c r="D2" s="840"/>
      <c r="E2" s="840"/>
      <c r="F2" s="842"/>
      <c r="G2" s="840"/>
      <c r="H2" s="847"/>
      <c r="I2" s="849"/>
      <c r="J2" s="213" t="s">
        <v>832</v>
      </c>
      <c r="K2" s="213" t="s">
        <v>1162</v>
      </c>
      <c r="L2" s="840"/>
      <c r="M2" s="840"/>
      <c r="N2" s="840"/>
      <c r="O2" s="840"/>
      <c r="P2" s="844"/>
    </row>
    <row r="3" spans="1:16" ht="267.75" x14ac:dyDescent="0.2">
      <c r="A3" s="18">
        <v>1</v>
      </c>
      <c r="B3" s="19" t="s">
        <v>837</v>
      </c>
      <c r="C3" s="1" t="s">
        <v>810</v>
      </c>
      <c r="D3" s="2" t="s">
        <v>634</v>
      </c>
      <c r="E3" s="22" t="s">
        <v>522</v>
      </c>
      <c r="F3" s="2" t="s">
        <v>3392</v>
      </c>
      <c r="G3" s="1" t="s">
        <v>566</v>
      </c>
      <c r="H3" s="1" t="s">
        <v>429</v>
      </c>
      <c r="I3" s="214" t="s">
        <v>612</v>
      </c>
      <c r="J3" s="28">
        <v>60000</v>
      </c>
      <c r="K3" s="28">
        <v>9000</v>
      </c>
      <c r="L3" s="845">
        <v>637500</v>
      </c>
      <c r="M3" s="846"/>
      <c r="N3" s="2">
        <v>30</v>
      </c>
      <c r="O3" s="46" t="s">
        <v>815</v>
      </c>
      <c r="P3" s="175" t="s">
        <v>317</v>
      </c>
    </row>
    <row r="4" spans="1:16" ht="171.75" customHeight="1" x14ac:dyDescent="0.2">
      <c r="A4" s="2">
        <v>2</v>
      </c>
      <c r="B4" s="2" t="s">
        <v>1791</v>
      </c>
      <c r="C4" s="2" t="s">
        <v>1792</v>
      </c>
      <c r="D4" s="2" t="s">
        <v>2915</v>
      </c>
      <c r="E4" s="22" t="s">
        <v>1793</v>
      </c>
      <c r="F4" s="2" t="s">
        <v>1795</v>
      </c>
      <c r="G4" s="2" t="s">
        <v>1796</v>
      </c>
      <c r="H4" s="480" t="s">
        <v>1797</v>
      </c>
      <c r="I4" s="2" t="s">
        <v>1798</v>
      </c>
      <c r="J4" s="155">
        <v>35328</v>
      </c>
      <c r="K4" s="155">
        <v>8832</v>
      </c>
      <c r="L4" s="155">
        <v>645030</v>
      </c>
      <c r="M4" s="155"/>
      <c r="N4" s="2">
        <v>30</v>
      </c>
      <c r="O4" s="59" t="s">
        <v>77</v>
      </c>
      <c r="P4" s="59" t="s">
        <v>76</v>
      </c>
    </row>
    <row r="5" spans="1:16" ht="159" customHeight="1" x14ac:dyDescent="0.2">
      <c r="A5" s="2">
        <v>3</v>
      </c>
      <c r="B5" s="2" t="s">
        <v>1791</v>
      </c>
      <c r="C5" s="2" t="s">
        <v>1792</v>
      </c>
      <c r="D5" s="2" t="s">
        <v>2915</v>
      </c>
      <c r="E5" s="22" t="s">
        <v>1794</v>
      </c>
      <c r="F5" s="2" t="s">
        <v>1799</v>
      </c>
      <c r="G5" s="2" t="s">
        <v>1800</v>
      </c>
      <c r="H5" s="2" t="s">
        <v>1801</v>
      </c>
      <c r="I5" s="2" t="s">
        <v>1803</v>
      </c>
      <c r="J5" s="155">
        <v>9728</v>
      </c>
      <c r="K5" s="155">
        <v>2432</v>
      </c>
      <c r="L5" s="155">
        <v>74450</v>
      </c>
      <c r="M5" s="155"/>
      <c r="N5" s="2">
        <v>30</v>
      </c>
      <c r="O5" s="59" t="s">
        <v>276</v>
      </c>
      <c r="P5" s="59" t="s">
        <v>1802</v>
      </c>
    </row>
    <row r="6" spans="1:16" ht="354" customHeight="1" x14ac:dyDescent="0.2">
      <c r="A6" s="2">
        <v>4</v>
      </c>
      <c r="B6" s="2" t="s">
        <v>3104</v>
      </c>
      <c r="C6" s="2" t="s">
        <v>1792</v>
      </c>
      <c r="D6" s="2" t="s">
        <v>634</v>
      </c>
      <c r="E6" s="22" t="s">
        <v>3209</v>
      </c>
      <c r="F6" s="2" t="s">
        <v>3209</v>
      </c>
      <c r="G6" s="2" t="s">
        <v>3085</v>
      </c>
      <c r="H6" s="2" t="s">
        <v>3086</v>
      </c>
      <c r="I6" s="2" t="s">
        <v>3091</v>
      </c>
      <c r="J6" s="155">
        <v>28800</v>
      </c>
      <c r="K6" s="155">
        <v>7200</v>
      </c>
      <c r="L6" s="155">
        <v>701740</v>
      </c>
      <c r="M6" s="155"/>
      <c r="N6" s="2">
        <v>26</v>
      </c>
      <c r="O6" s="59" t="s">
        <v>3210</v>
      </c>
      <c r="P6" s="59" t="s">
        <v>3087</v>
      </c>
    </row>
    <row r="7" spans="1:16" ht="208.5" customHeight="1" x14ac:dyDescent="0.2">
      <c r="A7" s="2">
        <v>5</v>
      </c>
      <c r="B7" s="2" t="s">
        <v>3104</v>
      </c>
      <c r="C7" s="2" t="s">
        <v>1792</v>
      </c>
      <c r="D7" s="2" t="s">
        <v>2915</v>
      </c>
      <c r="E7" s="22" t="s">
        <v>3208</v>
      </c>
      <c r="F7" s="2" t="s">
        <v>3098</v>
      </c>
      <c r="G7" s="2" t="s">
        <v>3088</v>
      </c>
      <c r="H7" s="480" t="s">
        <v>3089</v>
      </c>
      <c r="I7" s="2" t="s">
        <v>3090</v>
      </c>
      <c r="J7" s="155">
        <v>42400</v>
      </c>
      <c r="K7" s="155">
        <v>10600</v>
      </c>
      <c r="L7" s="155">
        <v>700000</v>
      </c>
      <c r="M7" s="155"/>
      <c r="N7" s="2">
        <v>26</v>
      </c>
      <c r="O7" s="59" t="s">
        <v>3393</v>
      </c>
      <c r="P7" s="59" t="s">
        <v>3092</v>
      </c>
    </row>
    <row r="8" spans="1:16" ht="159" customHeight="1" x14ac:dyDescent="0.2">
      <c r="A8" s="2">
        <v>6</v>
      </c>
      <c r="B8" s="2" t="s">
        <v>3104</v>
      </c>
      <c r="C8" s="2" t="s">
        <v>1792</v>
      </c>
      <c r="D8" s="2" t="s">
        <v>2915</v>
      </c>
      <c r="E8" s="22" t="s">
        <v>3207</v>
      </c>
      <c r="F8" s="2" t="s">
        <v>3099</v>
      </c>
      <c r="G8" s="2" t="s">
        <v>3093</v>
      </c>
      <c r="H8" s="2" t="s">
        <v>3094</v>
      </c>
      <c r="I8" s="2" t="s">
        <v>3095</v>
      </c>
      <c r="J8" s="155">
        <v>39904</v>
      </c>
      <c r="K8" s="155">
        <v>9976</v>
      </c>
      <c r="L8" s="155">
        <v>731570</v>
      </c>
      <c r="M8" s="155"/>
      <c r="N8" s="2">
        <v>26</v>
      </c>
      <c r="O8" s="59" t="s">
        <v>3212</v>
      </c>
      <c r="P8" s="59" t="s">
        <v>3096</v>
      </c>
    </row>
    <row r="9" spans="1:16" ht="187.5" customHeight="1" x14ac:dyDescent="0.2">
      <c r="A9" s="2">
        <v>7</v>
      </c>
      <c r="B9" s="2" t="s">
        <v>3104</v>
      </c>
      <c r="C9" s="2" t="s">
        <v>1792</v>
      </c>
      <c r="D9" s="2" t="s">
        <v>2915</v>
      </c>
      <c r="E9" s="22" t="s">
        <v>3206</v>
      </c>
      <c r="F9" s="2" t="s">
        <v>3097</v>
      </c>
      <c r="G9" s="2" t="s">
        <v>3100</v>
      </c>
      <c r="H9" s="2" t="s">
        <v>3101</v>
      </c>
      <c r="I9" s="2" t="s">
        <v>3102</v>
      </c>
      <c r="J9" s="155">
        <v>36074</v>
      </c>
      <c r="K9" s="155">
        <v>9018</v>
      </c>
      <c r="L9" s="155">
        <v>699922</v>
      </c>
      <c r="M9" s="155"/>
      <c r="N9" s="2">
        <v>26</v>
      </c>
      <c r="O9" s="59" t="s">
        <v>3211</v>
      </c>
      <c r="P9" s="59" t="s">
        <v>3103</v>
      </c>
    </row>
  </sheetData>
  <mergeCells count="15">
    <mergeCell ref="P1:P2"/>
    <mergeCell ref="L3:M3"/>
    <mergeCell ref="H1:H2"/>
    <mergeCell ref="O1:O2"/>
    <mergeCell ref="I1:I2"/>
    <mergeCell ref="F1:F2"/>
    <mergeCell ref="G1:G2"/>
    <mergeCell ref="N1:N2"/>
    <mergeCell ref="J1:K1"/>
    <mergeCell ref="L1:M2"/>
    <mergeCell ref="A1:A2"/>
    <mergeCell ref="C1:C2"/>
    <mergeCell ref="D1:D2"/>
    <mergeCell ref="E1:E2"/>
    <mergeCell ref="B1:B2"/>
  </mergeCells>
  <phoneticPr fontId="0" type="noConversion"/>
  <pageMargins left="0.18" right="0.17" top="0.75" bottom="0.75" header="0.3" footer="0.3"/>
  <pageSetup paperSize="9" scale="5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8"/>
  <sheetViews>
    <sheetView zoomScaleNormal="100" workbookViewId="0">
      <pane xSplit="5" ySplit="1" topLeftCell="F9" activePane="bottomRight" state="frozen"/>
      <selection pane="topRight" activeCell="F1" sqref="F1"/>
      <selection pane="bottomLeft" activeCell="A2" sqref="A2"/>
      <selection pane="bottomRight" activeCell="A9" sqref="A9:XFD9"/>
    </sheetView>
  </sheetViews>
  <sheetFormatPr defaultRowHeight="15" x14ac:dyDescent="0.25"/>
  <cols>
    <col min="1" max="1" width="6.28515625" customWidth="1"/>
    <col min="2" max="2" width="11.85546875" customWidth="1"/>
    <col min="3" max="3" width="11.28515625" customWidth="1"/>
    <col min="4" max="4" width="11.42578125" customWidth="1"/>
    <col min="5" max="5" width="13.28515625" customWidth="1"/>
    <col min="6" max="6" width="12.140625" customWidth="1"/>
    <col min="7" max="7" width="13.28515625" customWidth="1"/>
    <col min="8" max="8" width="46.7109375" style="465" customWidth="1"/>
    <col min="9" max="9" width="19.28515625" customWidth="1"/>
    <col min="11" max="11" width="10.42578125" bestFit="1" customWidth="1"/>
    <col min="12" max="12" width="3.42578125" hidden="1" customWidth="1"/>
    <col min="13" max="13" width="11.140625" customWidth="1"/>
    <col min="14" max="14" width="29.28515625" customWidth="1"/>
    <col min="15" max="15" width="31.140625" customWidth="1"/>
  </cols>
  <sheetData>
    <row r="1" spans="1:36" ht="51.6" customHeight="1" x14ac:dyDescent="0.25">
      <c r="A1" s="473" t="s">
        <v>1159</v>
      </c>
      <c r="B1" s="474" t="s">
        <v>316</v>
      </c>
      <c r="C1" s="474" t="s">
        <v>1157</v>
      </c>
      <c r="D1" s="474" t="s">
        <v>1164</v>
      </c>
      <c r="E1" s="474" t="s">
        <v>769</v>
      </c>
      <c r="F1" s="474" t="s">
        <v>1160</v>
      </c>
      <c r="G1" s="474" t="s">
        <v>817</v>
      </c>
      <c r="H1" s="475" t="s">
        <v>1161</v>
      </c>
      <c r="I1" s="474" t="s">
        <v>1163</v>
      </c>
      <c r="J1" s="474" t="s">
        <v>1146</v>
      </c>
      <c r="K1" s="476" t="s">
        <v>816</v>
      </c>
      <c r="L1" s="477"/>
      <c r="M1" s="474" t="s">
        <v>1158</v>
      </c>
      <c r="N1" s="474" t="s">
        <v>770</v>
      </c>
      <c r="O1" s="478" t="s">
        <v>771</v>
      </c>
    </row>
    <row r="2" spans="1:36" ht="249" customHeight="1" x14ac:dyDescent="0.25">
      <c r="A2" s="18">
        <v>1</v>
      </c>
      <c r="B2" s="19" t="s">
        <v>290</v>
      </c>
      <c r="C2" s="1" t="s">
        <v>291</v>
      </c>
      <c r="D2" s="2" t="s">
        <v>292</v>
      </c>
      <c r="E2" s="70" t="s">
        <v>293</v>
      </c>
      <c r="F2" s="2" t="s">
        <v>294</v>
      </c>
      <c r="G2" s="1" t="s">
        <v>295</v>
      </c>
      <c r="H2" s="464" t="s">
        <v>296</v>
      </c>
      <c r="I2" s="67" t="s">
        <v>297</v>
      </c>
      <c r="J2" s="28">
        <v>25760</v>
      </c>
      <c r="K2" s="846">
        <v>209605</v>
      </c>
      <c r="L2" s="817"/>
      <c r="M2" s="1">
        <v>28</v>
      </c>
      <c r="N2" s="68" t="s">
        <v>298</v>
      </c>
      <c r="O2" s="69" t="s">
        <v>299</v>
      </c>
    </row>
    <row r="3" spans="1:36" ht="299.25" customHeight="1" x14ac:dyDescent="0.25">
      <c r="A3" s="18">
        <v>2</v>
      </c>
      <c r="B3" s="19" t="s">
        <v>290</v>
      </c>
      <c r="C3" s="1" t="s">
        <v>300</v>
      </c>
      <c r="D3" s="2" t="s">
        <v>301</v>
      </c>
      <c r="E3" s="70" t="s">
        <v>302</v>
      </c>
      <c r="F3" s="2" t="s">
        <v>303</v>
      </c>
      <c r="G3" s="1" t="s">
        <v>304</v>
      </c>
      <c r="H3" s="464" t="s">
        <v>305</v>
      </c>
      <c r="I3" s="67" t="s">
        <v>306</v>
      </c>
      <c r="J3" s="28">
        <v>16599</v>
      </c>
      <c r="K3" s="846">
        <v>319053</v>
      </c>
      <c r="L3" s="817"/>
      <c r="M3" s="1">
        <v>33</v>
      </c>
      <c r="N3" s="68" t="s">
        <v>307</v>
      </c>
      <c r="O3" s="69" t="s">
        <v>308</v>
      </c>
    </row>
    <row r="4" spans="1:36" ht="393" customHeight="1" x14ac:dyDescent="0.25">
      <c r="A4" s="237">
        <v>3</v>
      </c>
      <c r="B4" s="242" t="s">
        <v>1811</v>
      </c>
      <c r="C4" s="242" t="s">
        <v>1812</v>
      </c>
      <c r="D4" s="2" t="s">
        <v>301</v>
      </c>
      <c r="E4" s="70" t="s">
        <v>1804</v>
      </c>
      <c r="F4" s="2" t="s">
        <v>1805</v>
      </c>
      <c r="G4" s="1" t="s">
        <v>1806</v>
      </c>
      <c r="H4" s="464" t="s">
        <v>1807</v>
      </c>
      <c r="I4" s="67" t="s">
        <v>1808</v>
      </c>
      <c r="J4" s="94">
        <v>25140</v>
      </c>
      <c r="K4" s="854">
        <v>525000</v>
      </c>
      <c r="L4" s="855"/>
      <c r="M4" s="95">
        <v>36</v>
      </c>
      <c r="N4" s="96" t="s">
        <v>1809</v>
      </c>
      <c r="O4" s="97" t="s">
        <v>1810</v>
      </c>
      <c r="AJ4" s="856"/>
    </row>
    <row r="5" spans="1:36" ht="409.5" hidden="1" customHeight="1" x14ac:dyDescent="0.25">
      <c r="A5" s="857">
        <v>4</v>
      </c>
      <c r="B5" s="859" t="s">
        <v>2869</v>
      </c>
      <c r="C5" s="859" t="s">
        <v>2870</v>
      </c>
      <c r="D5" s="859" t="s">
        <v>2871</v>
      </c>
      <c r="E5" s="863" t="s">
        <v>2872</v>
      </c>
      <c r="F5" s="859" t="s">
        <v>2873</v>
      </c>
      <c r="G5" s="859" t="s">
        <v>2874</v>
      </c>
      <c r="H5" s="861" t="s">
        <v>2875</v>
      </c>
      <c r="I5" s="139" t="s">
        <v>2876</v>
      </c>
      <c r="J5" s="850" t="s">
        <v>2877</v>
      </c>
      <c r="K5" s="850" t="s">
        <v>2878</v>
      </c>
      <c r="L5" s="859">
        <v>18</v>
      </c>
      <c r="M5" s="850">
        <v>18</v>
      </c>
      <c r="N5" s="852" t="s">
        <v>2879</v>
      </c>
      <c r="O5" s="852" t="s">
        <v>2880</v>
      </c>
      <c r="AJ5" s="856"/>
    </row>
    <row r="6" spans="1:36" ht="220.5" customHeight="1" thickBot="1" x14ac:dyDescent="0.3">
      <c r="A6" s="858"/>
      <c r="B6" s="860"/>
      <c r="C6" s="860"/>
      <c r="D6" s="860"/>
      <c r="E6" s="864"/>
      <c r="F6" s="860"/>
      <c r="G6" s="860"/>
      <c r="H6" s="862"/>
      <c r="I6" s="140" t="s">
        <v>2914</v>
      </c>
      <c r="J6" s="851"/>
      <c r="K6" s="851"/>
      <c r="L6" s="860"/>
      <c r="M6" s="851"/>
      <c r="N6" s="853"/>
      <c r="O6" s="853"/>
      <c r="AJ6" s="856"/>
    </row>
    <row r="7" spans="1:36" ht="262.5" customHeight="1" x14ac:dyDescent="0.25">
      <c r="A7" s="146">
        <v>5</v>
      </c>
      <c r="B7" s="143" t="s">
        <v>2869</v>
      </c>
      <c r="C7" s="143" t="s">
        <v>2881</v>
      </c>
      <c r="D7" s="141" t="s">
        <v>2882</v>
      </c>
      <c r="E7" s="145" t="s">
        <v>2883</v>
      </c>
      <c r="F7" s="141" t="s">
        <v>2884</v>
      </c>
      <c r="G7" s="141" t="s">
        <v>2885</v>
      </c>
      <c r="H7" s="472" t="s">
        <v>2889</v>
      </c>
      <c r="I7" s="141" t="s">
        <v>2890</v>
      </c>
      <c r="J7" s="142">
        <v>14625</v>
      </c>
      <c r="K7" s="141" t="s">
        <v>2886</v>
      </c>
      <c r="L7" s="143">
        <v>30</v>
      </c>
      <c r="M7" s="141">
        <v>30</v>
      </c>
      <c r="N7" s="144" t="s">
        <v>2887</v>
      </c>
      <c r="O7" s="144" t="s">
        <v>2888</v>
      </c>
    </row>
    <row r="8" spans="1:36" ht="262.5" customHeight="1" x14ac:dyDescent="0.25">
      <c r="A8" s="237"/>
      <c r="B8" s="469" t="s">
        <v>3627</v>
      </c>
      <c r="C8" s="479" t="s">
        <v>3621</v>
      </c>
      <c r="D8" s="463" t="s">
        <v>3626</v>
      </c>
      <c r="E8" s="466" t="s">
        <v>3618</v>
      </c>
      <c r="F8" s="463" t="s">
        <v>3619</v>
      </c>
      <c r="G8" s="463" t="s">
        <v>3620</v>
      </c>
      <c r="H8" s="467" t="s">
        <v>3624</v>
      </c>
      <c r="I8" s="463" t="s">
        <v>3625</v>
      </c>
      <c r="J8" s="468">
        <v>11650</v>
      </c>
      <c r="K8" s="471">
        <v>699123.68</v>
      </c>
      <c r="L8" s="469"/>
      <c r="M8" s="463">
        <v>12</v>
      </c>
      <c r="N8" s="470" t="s">
        <v>3622</v>
      </c>
      <c r="O8" s="470" t="s">
        <v>3623</v>
      </c>
    </row>
  </sheetData>
  <mergeCells count="18">
    <mergeCell ref="A5:A6"/>
    <mergeCell ref="K2:L2"/>
    <mergeCell ref="K3:L3"/>
    <mergeCell ref="G5:G6"/>
    <mergeCell ref="L5:L6"/>
    <mergeCell ref="H5:H6"/>
    <mergeCell ref="J5:J6"/>
    <mergeCell ref="B5:B6"/>
    <mergeCell ref="C5:C6"/>
    <mergeCell ref="D5:D6"/>
    <mergeCell ref="E5:E6"/>
    <mergeCell ref="F5:F6"/>
    <mergeCell ref="M5:M6"/>
    <mergeCell ref="N5:N6"/>
    <mergeCell ref="K4:L4"/>
    <mergeCell ref="AJ4:AJ6"/>
    <mergeCell ref="O5:O6"/>
    <mergeCell ref="K5:K6"/>
  </mergeCells>
  <phoneticPr fontId="13" type="noConversion"/>
  <pageMargins left="0.25" right="0.23" top="0.62" bottom="0.78" header="0.2" footer="0.24"/>
  <pageSetup paperSize="9" scale="7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9"/>
  <sheetViews>
    <sheetView zoomScaleNormal="100" workbookViewId="0">
      <selection activeCell="G111" sqref="G111"/>
    </sheetView>
  </sheetViews>
  <sheetFormatPr defaultColWidth="19.140625" defaultRowHeight="12.75" x14ac:dyDescent="0.2"/>
  <cols>
    <col min="1" max="1" width="4.5703125" style="3" customWidth="1"/>
    <col min="2" max="2" width="13" style="3" customWidth="1"/>
    <col min="3" max="3" width="8.7109375" style="3" customWidth="1"/>
    <col min="4" max="4" width="20.28515625" style="34" customWidth="1"/>
    <col min="5" max="5" width="19.7109375" style="3" customWidth="1"/>
    <col min="6" max="6" width="18.140625" style="3" customWidth="1"/>
    <col min="7" max="7" width="28.140625" style="3" customWidth="1"/>
    <col min="8" max="8" width="27.140625" style="3" customWidth="1"/>
    <col min="9" max="9" width="34.140625" style="3" customWidth="1"/>
    <col min="10" max="10" width="11.85546875" style="3" customWidth="1"/>
    <col min="11" max="11" width="11.7109375" style="3" customWidth="1"/>
    <col min="12" max="12" width="10.28515625" style="3" customWidth="1"/>
    <col min="13" max="13" width="13.28515625" style="3" customWidth="1"/>
    <col min="14" max="14" width="15.28515625" style="3" customWidth="1"/>
    <col min="15" max="15" width="45" style="32" customWidth="1"/>
    <col min="16" max="16" width="48.5703125" style="32" customWidth="1"/>
    <col min="17" max="16384" width="19.140625" style="3"/>
  </cols>
  <sheetData>
    <row r="1" spans="1:18" ht="108.75" customHeight="1" x14ac:dyDescent="0.2">
      <c r="A1" s="913" t="s">
        <v>1159</v>
      </c>
      <c r="B1" s="915" t="s">
        <v>315</v>
      </c>
      <c r="C1" s="913" t="s">
        <v>1157</v>
      </c>
      <c r="D1" s="917" t="s">
        <v>1164</v>
      </c>
      <c r="E1" s="919" t="s">
        <v>1160</v>
      </c>
      <c r="F1" s="919" t="s">
        <v>826</v>
      </c>
      <c r="G1" s="907" t="s">
        <v>757</v>
      </c>
      <c r="H1" s="907" t="s">
        <v>1161</v>
      </c>
      <c r="I1" s="907" t="s">
        <v>1163</v>
      </c>
      <c r="J1" s="907" t="s">
        <v>1146</v>
      </c>
      <c r="K1" s="907"/>
      <c r="L1" s="907" t="s">
        <v>1158</v>
      </c>
      <c r="M1" s="907" t="s">
        <v>1145</v>
      </c>
      <c r="N1" s="907"/>
      <c r="O1" s="907" t="s">
        <v>1224</v>
      </c>
      <c r="P1" s="907" t="s">
        <v>833</v>
      </c>
      <c r="Q1" s="42"/>
      <c r="R1" s="3" t="s">
        <v>1000</v>
      </c>
    </row>
    <row r="2" spans="1:18" s="4" customFormat="1" ht="51.75" customHeight="1" x14ac:dyDescent="0.25">
      <c r="A2" s="914"/>
      <c r="B2" s="916"/>
      <c r="C2" s="914"/>
      <c r="D2" s="918"/>
      <c r="E2" s="920"/>
      <c r="F2" s="921"/>
      <c r="G2" s="908"/>
      <c r="H2" s="907"/>
      <c r="I2" s="908"/>
      <c r="J2" s="99" t="s">
        <v>156</v>
      </c>
      <c r="K2" s="99" t="s">
        <v>155</v>
      </c>
      <c r="L2" s="908"/>
      <c r="M2" s="99" t="s">
        <v>156</v>
      </c>
      <c r="N2" s="99" t="s">
        <v>956</v>
      </c>
      <c r="O2" s="908"/>
      <c r="P2" s="908"/>
      <c r="Q2" s="55"/>
    </row>
    <row r="3" spans="1:18" s="5" customFormat="1" ht="99.75" customHeight="1" x14ac:dyDescent="0.25">
      <c r="A3" s="627">
        <v>1</v>
      </c>
      <c r="B3" s="576" t="s">
        <v>78</v>
      </c>
      <c r="C3" s="894" t="s">
        <v>95</v>
      </c>
      <c r="D3" s="576" t="s">
        <v>3391</v>
      </c>
      <c r="E3" s="576" t="s">
        <v>96</v>
      </c>
      <c r="F3" s="865" t="s">
        <v>97</v>
      </c>
      <c r="G3" s="576" t="s">
        <v>99</v>
      </c>
      <c r="H3" s="287" t="s">
        <v>102</v>
      </c>
      <c r="I3" s="287" t="s">
        <v>100</v>
      </c>
      <c r="J3" s="417">
        <f>K3*0.9</f>
        <v>230791.5</v>
      </c>
      <c r="K3" s="417">
        <v>256435</v>
      </c>
      <c r="L3" s="909">
        <v>27</v>
      </c>
      <c r="M3" s="869">
        <v>1610448.3</v>
      </c>
      <c r="N3" s="869">
        <f>M3/90*100</f>
        <v>1789387</v>
      </c>
      <c r="O3" s="639" t="s">
        <v>148</v>
      </c>
      <c r="P3" s="639" t="s">
        <v>98</v>
      </c>
      <c r="Q3" s="190"/>
    </row>
    <row r="4" spans="1:18" s="5" customFormat="1" ht="72" customHeight="1" x14ac:dyDescent="0.25">
      <c r="A4" s="628"/>
      <c r="B4" s="577"/>
      <c r="C4" s="901"/>
      <c r="D4" s="577"/>
      <c r="E4" s="577"/>
      <c r="F4" s="866"/>
      <c r="G4" s="577"/>
      <c r="H4" s="287" t="s">
        <v>103</v>
      </c>
      <c r="I4" s="353" t="s">
        <v>101</v>
      </c>
      <c r="J4" s="417">
        <f>K4*0.9</f>
        <v>481866.57000000007</v>
      </c>
      <c r="K4" s="417">
        <v>535407.30000000005</v>
      </c>
      <c r="L4" s="910"/>
      <c r="M4" s="871"/>
      <c r="N4" s="871"/>
      <c r="O4" s="872"/>
      <c r="P4" s="872"/>
      <c r="Q4" s="190"/>
    </row>
    <row r="5" spans="1:18" s="5" customFormat="1" ht="87.75" customHeight="1" x14ac:dyDescent="0.25">
      <c r="A5" s="628"/>
      <c r="B5" s="577"/>
      <c r="C5" s="901"/>
      <c r="D5" s="577"/>
      <c r="E5" s="577"/>
      <c r="F5" s="866"/>
      <c r="G5" s="577"/>
      <c r="H5" s="287" t="s">
        <v>104</v>
      </c>
      <c r="I5" s="287"/>
      <c r="J5" s="397"/>
      <c r="K5" s="272"/>
      <c r="L5" s="910"/>
      <c r="M5" s="871"/>
      <c r="N5" s="871"/>
      <c r="O5" s="872"/>
      <c r="P5" s="872"/>
      <c r="Q5" s="190"/>
    </row>
    <row r="6" spans="1:18" s="5" customFormat="1" ht="100.5" customHeight="1" x14ac:dyDescent="0.25">
      <c r="A6" s="628"/>
      <c r="B6" s="577"/>
      <c r="C6" s="901"/>
      <c r="D6" s="577"/>
      <c r="E6" s="577"/>
      <c r="F6" s="866"/>
      <c r="G6" s="577"/>
      <c r="H6" s="287" t="s">
        <v>105</v>
      </c>
      <c r="I6" s="287"/>
      <c r="J6" s="272"/>
      <c r="K6" s="272"/>
      <c r="L6" s="910"/>
      <c r="M6" s="871"/>
      <c r="N6" s="871"/>
      <c r="O6" s="872"/>
      <c r="P6" s="872"/>
      <c r="Q6" s="190"/>
    </row>
    <row r="7" spans="1:18" s="5" customFormat="1" ht="111" customHeight="1" x14ac:dyDescent="0.25">
      <c r="A7" s="628"/>
      <c r="B7" s="577"/>
      <c r="C7" s="901"/>
      <c r="D7" s="577"/>
      <c r="E7" s="577"/>
      <c r="F7" s="866"/>
      <c r="G7" s="577"/>
      <c r="H7" s="287" t="s">
        <v>106</v>
      </c>
      <c r="I7" s="287"/>
      <c r="J7" s="272"/>
      <c r="K7" s="272"/>
      <c r="L7" s="910"/>
      <c r="M7" s="871"/>
      <c r="N7" s="871"/>
      <c r="O7" s="872"/>
      <c r="P7" s="872"/>
      <c r="Q7" s="190"/>
    </row>
    <row r="8" spans="1:18" s="5" customFormat="1" ht="112.5" customHeight="1" x14ac:dyDescent="0.25">
      <c r="A8" s="628"/>
      <c r="B8" s="577"/>
      <c r="C8" s="901"/>
      <c r="D8" s="577"/>
      <c r="E8" s="577"/>
      <c r="F8" s="866"/>
      <c r="G8" s="577"/>
      <c r="H8" s="287" t="s">
        <v>107</v>
      </c>
      <c r="I8" s="287"/>
      <c r="J8" s="272"/>
      <c r="K8" s="272"/>
      <c r="L8" s="910"/>
      <c r="M8" s="871"/>
      <c r="N8" s="871"/>
      <c r="O8" s="872"/>
      <c r="P8" s="872"/>
      <c r="Q8" s="190"/>
    </row>
    <row r="9" spans="1:18" s="5" customFormat="1" ht="141.75" customHeight="1" x14ac:dyDescent="0.25">
      <c r="A9" s="628"/>
      <c r="B9" s="577"/>
      <c r="C9" s="901"/>
      <c r="D9" s="577"/>
      <c r="E9" s="577"/>
      <c r="F9" s="866"/>
      <c r="G9" s="577"/>
      <c r="H9" s="287" t="s">
        <v>108</v>
      </c>
      <c r="I9" s="287"/>
      <c r="J9" s="272"/>
      <c r="K9" s="272"/>
      <c r="L9" s="910"/>
      <c r="M9" s="871"/>
      <c r="N9" s="871"/>
      <c r="O9" s="872"/>
      <c r="P9" s="872"/>
      <c r="Q9" s="190"/>
    </row>
    <row r="10" spans="1:18" s="5" customFormat="1" ht="111.75" customHeight="1" x14ac:dyDescent="0.25">
      <c r="A10" s="628"/>
      <c r="B10" s="577"/>
      <c r="C10" s="901"/>
      <c r="D10" s="577"/>
      <c r="E10" s="577"/>
      <c r="F10" s="866"/>
      <c r="G10" s="577"/>
      <c r="H10" s="287" t="s">
        <v>109</v>
      </c>
      <c r="I10" s="287"/>
      <c r="J10" s="272"/>
      <c r="K10" s="272"/>
      <c r="L10" s="910"/>
      <c r="M10" s="871"/>
      <c r="N10" s="871"/>
      <c r="O10" s="872"/>
      <c r="P10" s="872"/>
      <c r="Q10" s="190"/>
    </row>
    <row r="11" spans="1:18" s="5" customFormat="1" ht="126.75" customHeight="1" x14ac:dyDescent="0.25">
      <c r="A11" s="629"/>
      <c r="B11" s="776"/>
      <c r="C11" s="895"/>
      <c r="D11" s="776"/>
      <c r="E11" s="776"/>
      <c r="F11" s="867"/>
      <c r="G11" s="776"/>
      <c r="H11" s="287" t="s">
        <v>110</v>
      </c>
      <c r="I11" s="287"/>
      <c r="J11" s="272"/>
      <c r="K11" s="272"/>
      <c r="L11" s="911"/>
      <c r="M11" s="870"/>
      <c r="N11" s="870"/>
      <c r="O11" s="640"/>
      <c r="P11" s="640"/>
      <c r="Q11" s="190"/>
    </row>
    <row r="12" spans="1:18" ht="149.25" customHeight="1" x14ac:dyDescent="0.2">
      <c r="A12" s="627">
        <v>2</v>
      </c>
      <c r="B12" s="576" t="s">
        <v>78</v>
      </c>
      <c r="C12" s="894" t="s">
        <v>3531</v>
      </c>
      <c r="D12" s="576" t="s">
        <v>3391</v>
      </c>
      <c r="E12" s="576" t="s">
        <v>111</v>
      </c>
      <c r="F12" s="865" t="s">
        <v>112</v>
      </c>
      <c r="G12" s="576" t="s">
        <v>113</v>
      </c>
      <c r="H12" s="287" t="s">
        <v>115</v>
      </c>
      <c r="I12" s="288" t="s">
        <v>114</v>
      </c>
      <c r="J12" s="417">
        <v>1263827.02</v>
      </c>
      <c r="K12" s="417">
        <f>J12/90*100</f>
        <v>1404252.2444444445</v>
      </c>
      <c r="L12" s="678">
        <v>23</v>
      </c>
      <c r="M12" s="869">
        <v>1223887.52</v>
      </c>
      <c r="N12" s="869">
        <f>M12/90*100</f>
        <v>1359875.0222222223</v>
      </c>
      <c r="O12" s="639" t="s">
        <v>147</v>
      </c>
      <c r="P12" s="639" t="s">
        <v>144</v>
      </c>
      <c r="Q12" s="42"/>
    </row>
    <row r="13" spans="1:18" ht="87" customHeight="1" x14ac:dyDescent="0.2">
      <c r="A13" s="629"/>
      <c r="B13" s="776"/>
      <c r="C13" s="895"/>
      <c r="D13" s="776"/>
      <c r="E13" s="776"/>
      <c r="F13" s="867"/>
      <c r="G13" s="776"/>
      <c r="H13" s="287" t="s">
        <v>116</v>
      </c>
      <c r="I13" s="288"/>
      <c r="J13" s="272"/>
      <c r="K13" s="272"/>
      <c r="L13" s="679"/>
      <c r="M13" s="870"/>
      <c r="N13" s="870"/>
      <c r="O13" s="640"/>
      <c r="P13" s="640"/>
      <c r="Q13" s="42"/>
    </row>
    <row r="14" spans="1:18" ht="237.75" customHeight="1" x14ac:dyDescent="0.2">
      <c r="A14" s="496">
        <v>3</v>
      </c>
      <c r="B14" s="287" t="s">
        <v>78</v>
      </c>
      <c r="C14" s="296" t="s">
        <v>117</v>
      </c>
      <c r="D14" s="287" t="s">
        <v>118</v>
      </c>
      <c r="E14" s="352" t="s">
        <v>119</v>
      </c>
      <c r="F14" s="293" t="s">
        <v>120</v>
      </c>
      <c r="G14" s="241" t="s">
        <v>121</v>
      </c>
      <c r="H14" s="241" t="s">
        <v>123</v>
      </c>
      <c r="I14" s="241" t="s">
        <v>122</v>
      </c>
      <c r="J14" s="241">
        <f>K14/100*90</f>
        <v>168204.78</v>
      </c>
      <c r="K14" s="418">
        <v>186894.2</v>
      </c>
      <c r="L14" s="241">
        <v>19</v>
      </c>
      <c r="M14" s="419">
        <v>267106.68</v>
      </c>
      <c r="N14" s="419">
        <f>M14/90*100</f>
        <v>296785.2</v>
      </c>
      <c r="O14" s="289" t="s">
        <v>146</v>
      </c>
      <c r="P14" s="289" t="s">
        <v>145</v>
      </c>
      <c r="Q14" s="42"/>
    </row>
    <row r="15" spans="1:18" ht="192" customHeight="1" x14ac:dyDescent="0.2">
      <c r="A15" s="496">
        <v>4</v>
      </c>
      <c r="B15" s="287" t="s">
        <v>78</v>
      </c>
      <c r="C15" s="296" t="s">
        <v>94</v>
      </c>
      <c r="D15" s="287" t="s">
        <v>118</v>
      </c>
      <c r="E15" s="352" t="s">
        <v>124</v>
      </c>
      <c r="F15" s="293" t="s">
        <v>125</v>
      </c>
      <c r="G15" s="241" t="s">
        <v>126</v>
      </c>
      <c r="H15" s="241" t="s">
        <v>128</v>
      </c>
      <c r="I15" s="352" t="s">
        <v>127</v>
      </c>
      <c r="J15" s="241">
        <f t="shared" ref="J15:J19" si="0">K15*0.9</f>
        <v>47609.1</v>
      </c>
      <c r="K15" s="419">
        <v>52899</v>
      </c>
      <c r="L15" s="241">
        <v>18</v>
      </c>
      <c r="M15" s="419">
        <v>234047.7</v>
      </c>
      <c r="N15" s="419">
        <f>M15/90*100</f>
        <v>260053.00000000003</v>
      </c>
      <c r="O15" s="289" t="s">
        <v>151</v>
      </c>
      <c r="P15" s="289" t="s">
        <v>150</v>
      </c>
      <c r="Q15" s="42"/>
    </row>
    <row r="16" spans="1:18" s="5" customFormat="1" ht="296.25" customHeight="1" x14ac:dyDescent="0.25">
      <c r="A16" s="496">
        <v>5</v>
      </c>
      <c r="B16" s="287" t="s">
        <v>78</v>
      </c>
      <c r="C16" s="296" t="s">
        <v>88</v>
      </c>
      <c r="D16" s="287" t="s">
        <v>79</v>
      </c>
      <c r="E16" s="287" t="s">
        <v>80</v>
      </c>
      <c r="F16" s="294" t="s">
        <v>81</v>
      </c>
      <c r="G16" s="287" t="s">
        <v>82</v>
      </c>
      <c r="H16" s="287" t="s">
        <v>91</v>
      </c>
      <c r="I16" s="287" t="s">
        <v>86</v>
      </c>
      <c r="J16" s="272">
        <f t="shared" si="0"/>
        <v>267493.46400000004</v>
      </c>
      <c r="K16" s="272">
        <v>297214.96000000002</v>
      </c>
      <c r="L16" s="272">
        <v>27</v>
      </c>
      <c r="M16" s="417">
        <v>895000</v>
      </c>
      <c r="N16" s="417">
        <v>994665.48</v>
      </c>
      <c r="O16" s="238" t="s">
        <v>3403</v>
      </c>
      <c r="P16" s="238" t="s">
        <v>90</v>
      </c>
      <c r="Q16" s="190"/>
    </row>
    <row r="17" spans="1:17" ht="237.75" customHeight="1" x14ac:dyDescent="0.2">
      <c r="A17" s="496">
        <v>6</v>
      </c>
      <c r="B17" s="287" t="s">
        <v>78</v>
      </c>
      <c r="C17" s="296" t="s">
        <v>89</v>
      </c>
      <c r="D17" s="287" t="s">
        <v>79</v>
      </c>
      <c r="E17" s="290" t="s">
        <v>84</v>
      </c>
      <c r="F17" s="294" t="s">
        <v>85</v>
      </c>
      <c r="G17" s="288" t="s">
        <v>83</v>
      </c>
      <c r="H17" s="287" t="s">
        <v>93</v>
      </c>
      <c r="I17" s="287" t="s">
        <v>87</v>
      </c>
      <c r="J17" s="417">
        <f t="shared" si="0"/>
        <v>348761.7</v>
      </c>
      <c r="K17" s="417">
        <v>387513</v>
      </c>
      <c r="L17" s="272">
        <v>28</v>
      </c>
      <c r="M17" s="417">
        <v>881074.6</v>
      </c>
      <c r="N17" s="417">
        <f>M17/89.99*100</f>
        <v>979080.56450716755</v>
      </c>
      <c r="O17" s="238" t="s">
        <v>149</v>
      </c>
      <c r="P17" s="238" t="s">
        <v>92</v>
      </c>
      <c r="Q17" s="42"/>
    </row>
    <row r="18" spans="1:17" ht="132.75" customHeight="1" x14ac:dyDescent="0.2">
      <c r="A18" s="627">
        <v>7</v>
      </c>
      <c r="B18" s="576" t="s">
        <v>78</v>
      </c>
      <c r="C18" s="894" t="s">
        <v>129</v>
      </c>
      <c r="D18" s="576" t="s">
        <v>130</v>
      </c>
      <c r="E18" s="576" t="s">
        <v>131</v>
      </c>
      <c r="F18" s="865" t="s">
        <v>132</v>
      </c>
      <c r="G18" s="576" t="s">
        <v>133</v>
      </c>
      <c r="H18" s="287" t="s">
        <v>136</v>
      </c>
      <c r="I18" s="288" t="s">
        <v>134</v>
      </c>
      <c r="J18" s="417">
        <f t="shared" si="0"/>
        <v>136384.30799999999</v>
      </c>
      <c r="K18" s="417">
        <v>151538.12</v>
      </c>
      <c r="L18" s="678">
        <v>30</v>
      </c>
      <c r="M18" s="869">
        <v>1487868.07</v>
      </c>
      <c r="N18" s="869">
        <f>M18/90*100</f>
        <v>1653186.7444444443</v>
      </c>
      <c r="O18" s="912" t="s">
        <v>152</v>
      </c>
      <c r="P18" s="639" t="s">
        <v>153</v>
      </c>
      <c r="Q18" s="42"/>
    </row>
    <row r="19" spans="1:17" ht="89.25" customHeight="1" x14ac:dyDescent="0.2">
      <c r="A19" s="629"/>
      <c r="B19" s="776"/>
      <c r="C19" s="895"/>
      <c r="D19" s="776"/>
      <c r="E19" s="776"/>
      <c r="F19" s="867"/>
      <c r="G19" s="776"/>
      <c r="H19" s="287" t="s">
        <v>137</v>
      </c>
      <c r="I19" s="353" t="s">
        <v>135</v>
      </c>
      <c r="J19" s="417">
        <f t="shared" si="0"/>
        <v>485240.076</v>
      </c>
      <c r="K19" s="417">
        <v>539155.64</v>
      </c>
      <c r="L19" s="679"/>
      <c r="M19" s="870"/>
      <c r="N19" s="870"/>
      <c r="O19" s="640"/>
      <c r="P19" s="640"/>
      <c r="Q19" s="42"/>
    </row>
    <row r="20" spans="1:17" ht="154.5" customHeight="1" x14ac:dyDescent="0.2">
      <c r="A20" s="496">
        <v>8</v>
      </c>
      <c r="B20" s="400" t="s">
        <v>78</v>
      </c>
      <c r="C20" s="404" t="s">
        <v>138</v>
      </c>
      <c r="D20" s="400" t="s">
        <v>130</v>
      </c>
      <c r="E20" s="400" t="s">
        <v>139</v>
      </c>
      <c r="F20" s="405" t="s">
        <v>140</v>
      </c>
      <c r="G20" s="400" t="s">
        <v>142</v>
      </c>
      <c r="H20" s="241" t="s">
        <v>102</v>
      </c>
      <c r="I20" s="241" t="s">
        <v>143</v>
      </c>
      <c r="J20" s="418">
        <v>184687.7</v>
      </c>
      <c r="K20" s="418">
        <v>206407.45</v>
      </c>
      <c r="L20" s="400">
        <v>16</v>
      </c>
      <c r="M20" s="417">
        <v>472999.5</v>
      </c>
      <c r="N20" s="417">
        <f>M20/90*100</f>
        <v>525555</v>
      </c>
      <c r="O20" s="406" t="s">
        <v>154</v>
      </c>
      <c r="P20" s="402" t="s">
        <v>141</v>
      </c>
      <c r="Q20" s="42"/>
    </row>
    <row r="21" spans="1:17" ht="78.75" customHeight="1" x14ac:dyDescent="0.2">
      <c r="A21" s="627">
        <v>9</v>
      </c>
      <c r="B21" s="576" t="s">
        <v>2080</v>
      </c>
      <c r="C21" s="894" t="s">
        <v>2081</v>
      </c>
      <c r="D21" s="576" t="s">
        <v>79</v>
      </c>
      <c r="E21" s="576" t="s">
        <v>2082</v>
      </c>
      <c r="F21" s="865" t="s">
        <v>2083</v>
      </c>
      <c r="G21" s="576" t="s">
        <v>2712</v>
      </c>
      <c r="H21" s="241" t="s">
        <v>2713</v>
      </c>
      <c r="I21" s="576" t="s">
        <v>2712</v>
      </c>
      <c r="J21" s="576">
        <v>291919.11</v>
      </c>
      <c r="K21" s="678">
        <v>324417</v>
      </c>
      <c r="L21" s="576">
        <v>22</v>
      </c>
      <c r="M21" s="869">
        <v>1340619.82</v>
      </c>
      <c r="N21" s="869">
        <f>M21/89.99*100</f>
        <v>1489743.1047894212</v>
      </c>
      <c r="O21" s="639" t="s">
        <v>2679</v>
      </c>
      <c r="P21" s="639" t="s">
        <v>2084</v>
      </c>
      <c r="Q21" s="42"/>
    </row>
    <row r="22" spans="1:17" ht="82.5" customHeight="1" x14ac:dyDescent="0.2">
      <c r="A22" s="628"/>
      <c r="B22" s="577"/>
      <c r="C22" s="901"/>
      <c r="D22" s="577"/>
      <c r="E22" s="577"/>
      <c r="F22" s="866"/>
      <c r="G22" s="577"/>
      <c r="H22" s="241" t="s">
        <v>2714</v>
      </c>
      <c r="I22" s="577"/>
      <c r="J22" s="577"/>
      <c r="K22" s="906"/>
      <c r="L22" s="577"/>
      <c r="M22" s="871"/>
      <c r="N22" s="871"/>
      <c r="O22" s="872"/>
      <c r="P22" s="872"/>
      <c r="Q22" s="42"/>
    </row>
    <row r="23" spans="1:17" ht="72" customHeight="1" x14ac:dyDescent="0.2">
      <c r="A23" s="628"/>
      <c r="B23" s="577"/>
      <c r="C23" s="901"/>
      <c r="D23" s="577"/>
      <c r="E23" s="577"/>
      <c r="F23" s="866"/>
      <c r="G23" s="577"/>
      <c r="H23" s="241" t="s">
        <v>2715</v>
      </c>
      <c r="I23" s="577"/>
      <c r="J23" s="577"/>
      <c r="K23" s="906"/>
      <c r="L23" s="577"/>
      <c r="M23" s="871"/>
      <c r="N23" s="871"/>
      <c r="O23" s="872"/>
      <c r="P23" s="872"/>
      <c r="Q23" s="42"/>
    </row>
    <row r="24" spans="1:17" ht="114.75" customHeight="1" x14ac:dyDescent="0.2">
      <c r="A24" s="628"/>
      <c r="B24" s="577"/>
      <c r="C24" s="901"/>
      <c r="D24" s="577"/>
      <c r="E24" s="577"/>
      <c r="F24" s="866"/>
      <c r="G24" s="577"/>
      <c r="H24" s="241" t="s">
        <v>2716</v>
      </c>
      <c r="I24" s="577"/>
      <c r="J24" s="577"/>
      <c r="K24" s="906"/>
      <c r="L24" s="577"/>
      <c r="M24" s="871"/>
      <c r="N24" s="871"/>
      <c r="O24" s="872"/>
      <c r="P24" s="872"/>
      <c r="Q24" s="42"/>
    </row>
    <row r="25" spans="1:17" ht="117.75" customHeight="1" x14ac:dyDescent="0.2">
      <c r="A25" s="629"/>
      <c r="B25" s="776"/>
      <c r="C25" s="895"/>
      <c r="D25" s="776"/>
      <c r="E25" s="776"/>
      <c r="F25" s="867"/>
      <c r="G25" s="776"/>
      <c r="H25" s="241" t="s">
        <v>2717</v>
      </c>
      <c r="I25" s="776"/>
      <c r="J25" s="776"/>
      <c r="K25" s="679"/>
      <c r="L25" s="776"/>
      <c r="M25" s="870"/>
      <c r="N25" s="870"/>
      <c r="O25" s="640"/>
      <c r="P25" s="640"/>
      <c r="Q25" s="42"/>
    </row>
    <row r="26" spans="1:17" ht="124.5" customHeight="1" x14ac:dyDescent="0.2">
      <c r="A26" s="627">
        <v>10</v>
      </c>
      <c r="B26" s="576" t="s">
        <v>2080</v>
      </c>
      <c r="C26" s="894" t="s">
        <v>2085</v>
      </c>
      <c r="D26" s="576" t="s">
        <v>2086</v>
      </c>
      <c r="E26" s="576" t="s">
        <v>2087</v>
      </c>
      <c r="F26" s="865" t="s">
        <v>2088</v>
      </c>
      <c r="G26" s="576" t="s">
        <v>2718</v>
      </c>
      <c r="H26" s="241" t="s">
        <v>2739</v>
      </c>
      <c r="I26" s="291" t="s">
        <v>2718</v>
      </c>
      <c r="J26" s="418">
        <f>K26*0.9</f>
        <v>36621.828000000001</v>
      </c>
      <c r="K26" s="422">
        <v>40690.92</v>
      </c>
      <c r="L26" s="576">
        <v>12</v>
      </c>
      <c r="M26" s="869">
        <v>155104.10999999999</v>
      </c>
      <c r="N26" s="869">
        <f>M26/90*100</f>
        <v>172337.9</v>
      </c>
      <c r="O26" s="639" t="s">
        <v>2680</v>
      </c>
      <c r="P26" s="639" t="s">
        <v>2089</v>
      </c>
      <c r="Q26" s="42"/>
    </row>
    <row r="27" spans="1:17" ht="71.25" customHeight="1" x14ac:dyDescent="0.2">
      <c r="A27" s="628"/>
      <c r="B27" s="577"/>
      <c r="C27" s="901"/>
      <c r="D27" s="577"/>
      <c r="E27" s="577"/>
      <c r="F27" s="866"/>
      <c r="G27" s="577"/>
      <c r="H27" s="241" t="s">
        <v>2737</v>
      </c>
      <c r="I27" s="291" t="s">
        <v>2740</v>
      </c>
      <c r="J27" s="418">
        <f>K27*0.9</f>
        <v>23316.3</v>
      </c>
      <c r="K27" s="422">
        <v>25907</v>
      </c>
      <c r="L27" s="577"/>
      <c r="M27" s="871"/>
      <c r="N27" s="871"/>
      <c r="O27" s="872"/>
      <c r="P27" s="872"/>
      <c r="Q27" s="42"/>
    </row>
    <row r="28" spans="1:17" ht="97.5" customHeight="1" x14ac:dyDescent="0.2">
      <c r="A28" s="629"/>
      <c r="B28" s="776"/>
      <c r="C28" s="895"/>
      <c r="D28" s="776"/>
      <c r="E28" s="776"/>
      <c r="F28" s="867"/>
      <c r="G28" s="776"/>
      <c r="H28" s="241" t="s">
        <v>2738</v>
      </c>
      <c r="I28" s="291" t="s">
        <v>2741</v>
      </c>
      <c r="J28" s="398">
        <f>K28*0.9</f>
        <v>8717.4</v>
      </c>
      <c r="K28" s="286">
        <v>9686</v>
      </c>
      <c r="L28" s="776"/>
      <c r="M28" s="870"/>
      <c r="N28" s="870"/>
      <c r="O28" s="640"/>
      <c r="P28" s="640"/>
      <c r="Q28" s="42"/>
    </row>
    <row r="29" spans="1:17" ht="113.25" customHeight="1" x14ac:dyDescent="0.2">
      <c r="A29" s="627">
        <v>11</v>
      </c>
      <c r="B29" s="576" t="s">
        <v>2080</v>
      </c>
      <c r="C29" s="894" t="s">
        <v>2090</v>
      </c>
      <c r="D29" s="576" t="s">
        <v>79</v>
      </c>
      <c r="E29" s="576" t="s">
        <v>2091</v>
      </c>
      <c r="F29" s="865" t="s">
        <v>2092</v>
      </c>
      <c r="G29" s="576" t="s">
        <v>2718</v>
      </c>
      <c r="H29" s="241" t="s">
        <v>2743</v>
      </c>
      <c r="I29" s="401" t="s">
        <v>2718</v>
      </c>
      <c r="J29" s="420">
        <f>K29*0.9</f>
        <v>82425.410999999993</v>
      </c>
      <c r="K29" s="419">
        <v>91583.79</v>
      </c>
      <c r="L29" s="576">
        <v>18</v>
      </c>
      <c r="M29" s="869">
        <v>226670.75</v>
      </c>
      <c r="N29" s="869">
        <f>M29/90*100</f>
        <v>251856.38888888888</v>
      </c>
      <c r="O29" s="639" t="s">
        <v>2681</v>
      </c>
      <c r="P29" s="639" t="s">
        <v>2093</v>
      </c>
      <c r="Q29" s="42"/>
    </row>
    <row r="30" spans="1:17" ht="91.5" customHeight="1" x14ac:dyDescent="0.2">
      <c r="A30" s="629"/>
      <c r="B30" s="776"/>
      <c r="C30" s="895"/>
      <c r="D30" s="776"/>
      <c r="E30" s="776"/>
      <c r="F30" s="867"/>
      <c r="G30" s="776"/>
      <c r="H30" s="241" t="s">
        <v>2742</v>
      </c>
      <c r="I30" s="401" t="s">
        <v>2719</v>
      </c>
      <c r="J30" s="401">
        <f>K30*0.9</f>
        <v>46857.420000000006</v>
      </c>
      <c r="K30" s="422">
        <v>52063.8</v>
      </c>
      <c r="L30" s="776"/>
      <c r="M30" s="870"/>
      <c r="N30" s="870"/>
      <c r="O30" s="640"/>
      <c r="P30" s="640"/>
      <c r="Q30" s="42"/>
    </row>
    <row r="31" spans="1:17" ht="285.75" customHeight="1" x14ac:dyDescent="0.2">
      <c r="A31" s="497">
        <v>12</v>
      </c>
      <c r="B31" s="291" t="s">
        <v>2080</v>
      </c>
      <c r="C31" s="297" t="s">
        <v>2094</v>
      </c>
      <c r="D31" s="291" t="s">
        <v>130</v>
      </c>
      <c r="E31" s="291" t="s">
        <v>2095</v>
      </c>
      <c r="F31" s="355" t="s">
        <v>2096</v>
      </c>
      <c r="G31" s="403" t="s">
        <v>2720</v>
      </c>
      <c r="H31" s="241" t="s">
        <v>2721</v>
      </c>
      <c r="I31" s="403" t="s">
        <v>2720</v>
      </c>
      <c r="J31" s="421">
        <v>108072.2</v>
      </c>
      <c r="K31" s="422">
        <v>120052.98</v>
      </c>
      <c r="L31" s="291">
        <v>16</v>
      </c>
      <c r="M31" s="422">
        <v>199888.37</v>
      </c>
      <c r="N31" s="422">
        <f>M31/90*100</f>
        <v>222098.18888888889</v>
      </c>
      <c r="O31" s="354" t="s">
        <v>2682</v>
      </c>
      <c r="P31" s="239" t="s">
        <v>2097</v>
      </c>
      <c r="Q31" s="42"/>
    </row>
    <row r="32" spans="1:17" ht="253.5" customHeight="1" x14ac:dyDescent="0.2">
      <c r="A32" s="627">
        <v>13</v>
      </c>
      <c r="B32" s="576" t="s">
        <v>2080</v>
      </c>
      <c r="C32" s="894" t="s">
        <v>2098</v>
      </c>
      <c r="D32" s="576" t="s">
        <v>118</v>
      </c>
      <c r="E32" s="576" t="s">
        <v>2099</v>
      </c>
      <c r="F32" s="865" t="s">
        <v>2100</v>
      </c>
      <c r="G32" s="576" t="s">
        <v>2722</v>
      </c>
      <c r="H32" s="576" t="s">
        <v>2723</v>
      </c>
      <c r="I32" s="291" t="s">
        <v>2764</v>
      </c>
      <c r="J32" s="420">
        <v>110898</v>
      </c>
      <c r="K32" s="286">
        <v>0</v>
      </c>
      <c r="L32" s="576">
        <v>20</v>
      </c>
      <c r="M32" s="869">
        <v>150000.29999999999</v>
      </c>
      <c r="N32" s="869">
        <f>M32/90*100</f>
        <v>166666.99999999997</v>
      </c>
      <c r="O32" s="639" t="s">
        <v>2690</v>
      </c>
      <c r="P32" s="639" t="s">
        <v>2101</v>
      </c>
      <c r="Q32" s="42"/>
    </row>
    <row r="33" spans="1:17" ht="66.75" customHeight="1" x14ac:dyDescent="0.2">
      <c r="A33" s="629"/>
      <c r="B33" s="776"/>
      <c r="C33" s="895"/>
      <c r="D33" s="776"/>
      <c r="E33" s="776"/>
      <c r="F33" s="867"/>
      <c r="G33" s="776"/>
      <c r="H33" s="776"/>
      <c r="I33" s="291" t="s">
        <v>2724</v>
      </c>
      <c r="J33" s="401"/>
      <c r="K33" s="422">
        <v>11043.9</v>
      </c>
      <c r="L33" s="776"/>
      <c r="M33" s="870"/>
      <c r="N33" s="870"/>
      <c r="O33" s="640"/>
      <c r="P33" s="640"/>
      <c r="Q33" s="42"/>
    </row>
    <row r="34" spans="1:17" ht="191.25" customHeight="1" x14ac:dyDescent="0.2">
      <c r="A34" s="627">
        <v>14</v>
      </c>
      <c r="B34" s="576" t="s">
        <v>2080</v>
      </c>
      <c r="C34" s="894" t="s">
        <v>2102</v>
      </c>
      <c r="D34" s="576" t="s">
        <v>2103</v>
      </c>
      <c r="E34" s="576" t="s">
        <v>2104</v>
      </c>
      <c r="F34" s="865" t="s">
        <v>2105</v>
      </c>
      <c r="G34" s="576" t="s">
        <v>2725</v>
      </c>
      <c r="H34" s="241" t="s">
        <v>2763</v>
      </c>
      <c r="I34" s="291" t="s">
        <v>2761</v>
      </c>
      <c r="J34" s="418">
        <f>K34*0.9</f>
        <v>219097.20600000001</v>
      </c>
      <c r="K34" s="422">
        <v>243441.34</v>
      </c>
      <c r="L34" s="576">
        <v>14</v>
      </c>
      <c r="M34" s="869">
        <v>460579.8</v>
      </c>
      <c r="N34" s="869">
        <f>M34/90*100</f>
        <v>511755.33333333331</v>
      </c>
      <c r="O34" s="639" t="s">
        <v>2691</v>
      </c>
      <c r="P34" s="639" t="s">
        <v>2106</v>
      </c>
      <c r="Q34" s="42"/>
    </row>
    <row r="35" spans="1:17" ht="92.25" customHeight="1" x14ac:dyDescent="0.2">
      <c r="A35" s="629"/>
      <c r="B35" s="776"/>
      <c r="C35" s="895"/>
      <c r="D35" s="776"/>
      <c r="E35" s="776"/>
      <c r="F35" s="867"/>
      <c r="G35" s="776"/>
      <c r="H35" s="241" t="s">
        <v>2762</v>
      </c>
      <c r="I35" s="291" t="s">
        <v>2726</v>
      </c>
      <c r="J35" s="421">
        <f>K35/100*90</f>
        <v>15497.999999999998</v>
      </c>
      <c r="K35" s="421">
        <v>17220</v>
      </c>
      <c r="L35" s="776"/>
      <c r="M35" s="870"/>
      <c r="N35" s="870"/>
      <c r="O35" s="640"/>
      <c r="P35" s="640"/>
      <c r="Q35" s="42"/>
    </row>
    <row r="36" spans="1:17" ht="76.5" customHeight="1" x14ac:dyDescent="0.2">
      <c r="A36" s="627">
        <v>15</v>
      </c>
      <c r="B36" s="576" t="s">
        <v>2080</v>
      </c>
      <c r="C36" s="894" t="s">
        <v>2107</v>
      </c>
      <c r="D36" s="576" t="s">
        <v>130</v>
      </c>
      <c r="E36" s="576" t="s">
        <v>2108</v>
      </c>
      <c r="F36" s="865" t="s">
        <v>2109</v>
      </c>
      <c r="G36" s="576" t="s">
        <v>2727</v>
      </c>
      <c r="H36" s="241" t="s">
        <v>2753</v>
      </c>
      <c r="I36" s="398" t="s">
        <v>2754</v>
      </c>
      <c r="J36" s="396">
        <f t="shared" ref="J36:J42" si="1">K36*0.9</f>
        <v>33491.339999999997</v>
      </c>
      <c r="K36" s="422">
        <v>37212.6</v>
      </c>
      <c r="L36" s="576">
        <v>18</v>
      </c>
      <c r="M36" s="869">
        <v>540757.23</v>
      </c>
      <c r="N36" s="869">
        <f>M36/90*100</f>
        <v>600841.36666666658</v>
      </c>
      <c r="O36" s="639" t="s">
        <v>2692</v>
      </c>
      <c r="P36" s="639" t="s">
        <v>2110</v>
      </c>
      <c r="Q36" s="42"/>
    </row>
    <row r="37" spans="1:17" ht="77.25" customHeight="1" x14ac:dyDescent="0.2">
      <c r="A37" s="628"/>
      <c r="B37" s="577"/>
      <c r="C37" s="901"/>
      <c r="D37" s="577"/>
      <c r="E37" s="577"/>
      <c r="F37" s="866"/>
      <c r="G37" s="577"/>
      <c r="H37" s="241" t="s">
        <v>2750</v>
      </c>
      <c r="I37" s="291" t="s">
        <v>2749</v>
      </c>
      <c r="J37" s="396">
        <f t="shared" si="1"/>
        <v>72526.23</v>
      </c>
      <c r="K37" s="422">
        <v>80584.7</v>
      </c>
      <c r="L37" s="577"/>
      <c r="M37" s="871"/>
      <c r="N37" s="871"/>
      <c r="O37" s="872"/>
      <c r="P37" s="872"/>
      <c r="Q37" s="42"/>
    </row>
    <row r="38" spans="1:17" ht="119.25" customHeight="1" x14ac:dyDescent="0.2">
      <c r="A38" s="628"/>
      <c r="B38" s="577"/>
      <c r="C38" s="901"/>
      <c r="D38" s="577"/>
      <c r="E38" s="577"/>
      <c r="F38" s="866"/>
      <c r="G38" s="577"/>
      <c r="H38" s="241" t="s">
        <v>2751</v>
      </c>
      <c r="I38" s="291" t="s">
        <v>2744</v>
      </c>
      <c r="J38" s="396">
        <f t="shared" si="1"/>
        <v>58227.3</v>
      </c>
      <c r="K38" s="422">
        <v>64697</v>
      </c>
      <c r="L38" s="577"/>
      <c r="M38" s="871"/>
      <c r="N38" s="871"/>
      <c r="O38" s="872"/>
      <c r="P38" s="872"/>
      <c r="Q38" s="42"/>
    </row>
    <row r="39" spans="1:17" ht="60.75" customHeight="1" x14ac:dyDescent="0.2">
      <c r="A39" s="628"/>
      <c r="B39" s="577"/>
      <c r="C39" s="901"/>
      <c r="D39" s="577"/>
      <c r="E39" s="577"/>
      <c r="F39" s="866"/>
      <c r="G39" s="577"/>
      <c r="H39" s="576" t="s">
        <v>2752</v>
      </c>
      <c r="I39" s="291" t="s">
        <v>2745</v>
      </c>
      <c r="J39" s="420">
        <f t="shared" si="1"/>
        <v>48628.593000000001</v>
      </c>
      <c r="K39" s="422">
        <v>54031.77</v>
      </c>
      <c r="L39" s="577"/>
      <c r="M39" s="871"/>
      <c r="N39" s="871"/>
      <c r="O39" s="872"/>
      <c r="P39" s="872"/>
      <c r="Q39" s="42"/>
    </row>
    <row r="40" spans="1:17" ht="46.5" customHeight="1" x14ac:dyDescent="0.2">
      <c r="A40" s="628"/>
      <c r="B40" s="577"/>
      <c r="C40" s="901"/>
      <c r="D40" s="577"/>
      <c r="E40" s="577"/>
      <c r="F40" s="866"/>
      <c r="G40" s="577"/>
      <c r="H40" s="577"/>
      <c r="I40" s="291" t="s">
        <v>2746</v>
      </c>
      <c r="J40" s="420">
        <f t="shared" si="1"/>
        <v>49491.080999999998</v>
      </c>
      <c r="K40" s="422">
        <v>54990.09</v>
      </c>
      <c r="L40" s="577"/>
      <c r="M40" s="871"/>
      <c r="N40" s="871"/>
      <c r="O40" s="872"/>
      <c r="P40" s="872"/>
      <c r="Q40" s="42"/>
    </row>
    <row r="41" spans="1:17" ht="46.5" customHeight="1" x14ac:dyDescent="0.2">
      <c r="A41" s="628"/>
      <c r="B41" s="577"/>
      <c r="C41" s="901"/>
      <c r="D41" s="577"/>
      <c r="E41" s="577"/>
      <c r="F41" s="866"/>
      <c r="G41" s="577"/>
      <c r="H41" s="577"/>
      <c r="I41" s="291" t="s">
        <v>2747</v>
      </c>
      <c r="J41" s="420">
        <f t="shared" si="1"/>
        <v>61469.271000000001</v>
      </c>
      <c r="K41" s="422">
        <v>68299.19</v>
      </c>
      <c r="L41" s="577"/>
      <c r="M41" s="871"/>
      <c r="N41" s="871"/>
      <c r="O41" s="872"/>
      <c r="P41" s="872"/>
      <c r="Q41" s="42"/>
    </row>
    <row r="42" spans="1:17" ht="69" customHeight="1" x14ac:dyDescent="0.2">
      <c r="A42" s="629"/>
      <c r="B42" s="776"/>
      <c r="C42" s="895"/>
      <c r="D42" s="776"/>
      <c r="E42" s="776"/>
      <c r="F42" s="867"/>
      <c r="G42" s="776"/>
      <c r="H42" s="776"/>
      <c r="I42" s="291" t="s">
        <v>2748</v>
      </c>
      <c r="J42" s="396">
        <f t="shared" si="1"/>
        <v>50498.64</v>
      </c>
      <c r="K42" s="422">
        <v>56109.599999999999</v>
      </c>
      <c r="L42" s="776"/>
      <c r="M42" s="870"/>
      <c r="N42" s="870"/>
      <c r="O42" s="640"/>
      <c r="P42" s="640"/>
      <c r="Q42" s="42"/>
    </row>
    <row r="43" spans="1:17" ht="199.5" customHeight="1" x14ac:dyDescent="0.2">
      <c r="A43" s="627">
        <v>16</v>
      </c>
      <c r="B43" s="576" t="s">
        <v>2080</v>
      </c>
      <c r="C43" s="894" t="s">
        <v>2111</v>
      </c>
      <c r="D43" s="576" t="s">
        <v>2086</v>
      </c>
      <c r="E43" s="576" t="s">
        <v>2112</v>
      </c>
      <c r="F43" s="865" t="s">
        <v>2113</v>
      </c>
      <c r="G43" s="576" t="s">
        <v>2728</v>
      </c>
      <c r="H43" s="241" t="s">
        <v>2760</v>
      </c>
      <c r="I43" s="291" t="s">
        <v>2728</v>
      </c>
      <c r="J43" s="420">
        <f>K43/100*90</f>
        <v>81663.3</v>
      </c>
      <c r="K43" s="422">
        <v>90737</v>
      </c>
      <c r="L43" s="576">
        <v>24</v>
      </c>
      <c r="M43" s="869">
        <v>337349.09</v>
      </c>
      <c r="N43" s="869">
        <f>M43/90*100</f>
        <v>374832.32222222222</v>
      </c>
      <c r="O43" s="639" t="s">
        <v>2693</v>
      </c>
      <c r="P43" s="639" t="s">
        <v>2114</v>
      </c>
      <c r="Q43" s="42"/>
    </row>
    <row r="44" spans="1:17" ht="56.25" customHeight="1" x14ac:dyDescent="0.2">
      <c r="A44" s="629"/>
      <c r="B44" s="776"/>
      <c r="C44" s="895"/>
      <c r="D44" s="776"/>
      <c r="E44" s="776"/>
      <c r="F44" s="867"/>
      <c r="G44" s="776"/>
      <c r="H44" s="287" t="s">
        <v>2759</v>
      </c>
      <c r="I44" s="291" t="s">
        <v>2729</v>
      </c>
      <c r="J44" s="418">
        <f>K44/100*90</f>
        <v>82518.596999999994</v>
      </c>
      <c r="K44" s="422">
        <v>91687.33</v>
      </c>
      <c r="L44" s="776"/>
      <c r="M44" s="870"/>
      <c r="N44" s="870"/>
      <c r="O44" s="640"/>
      <c r="P44" s="640"/>
      <c r="Q44" s="42"/>
    </row>
    <row r="45" spans="1:17" ht="232.5" customHeight="1" x14ac:dyDescent="0.2">
      <c r="A45" s="627">
        <v>17</v>
      </c>
      <c r="B45" s="576" t="s">
        <v>2080</v>
      </c>
      <c r="C45" s="894" t="s">
        <v>2115</v>
      </c>
      <c r="D45" s="576" t="s">
        <v>2086</v>
      </c>
      <c r="E45" s="576" t="s">
        <v>2116</v>
      </c>
      <c r="F45" s="865" t="s">
        <v>2117</v>
      </c>
      <c r="G45" s="576" t="s">
        <v>2730</v>
      </c>
      <c r="H45" s="576" t="s">
        <v>2732</v>
      </c>
      <c r="I45" s="291" t="s">
        <v>2758</v>
      </c>
      <c r="J45" s="401">
        <f>K45/100*90</f>
        <v>63272.25</v>
      </c>
      <c r="K45" s="422">
        <v>70302.5</v>
      </c>
      <c r="L45" s="576">
        <v>20</v>
      </c>
      <c r="M45" s="869">
        <v>151941.6</v>
      </c>
      <c r="N45" s="869">
        <f>M45/90*100</f>
        <v>168824</v>
      </c>
      <c r="O45" s="639" t="s">
        <v>2694</v>
      </c>
      <c r="P45" s="639" t="s">
        <v>2118</v>
      </c>
      <c r="Q45" s="42"/>
    </row>
    <row r="46" spans="1:17" ht="73.5" customHeight="1" x14ac:dyDescent="0.2">
      <c r="A46" s="629"/>
      <c r="B46" s="776"/>
      <c r="C46" s="895"/>
      <c r="D46" s="776"/>
      <c r="E46" s="776"/>
      <c r="F46" s="867"/>
      <c r="G46" s="776"/>
      <c r="H46" s="776"/>
      <c r="I46" s="291" t="s">
        <v>2731</v>
      </c>
      <c r="J46" s="421">
        <f>K46/100*90</f>
        <v>24970.5</v>
      </c>
      <c r="K46" s="422">
        <v>27745</v>
      </c>
      <c r="L46" s="776"/>
      <c r="M46" s="870"/>
      <c r="N46" s="870"/>
      <c r="O46" s="640"/>
      <c r="P46" s="640"/>
      <c r="Q46" s="42"/>
    </row>
    <row r="47" spans="1:17" ht="292.5" customHeight="1" x14ac:dyDescent="0.2">
      <c r="A47" s="497">
        <v>18</v>
      </c>
      <c r="B47" s="291" t="s">
        <v>2080</v>
      </c>
      <c r="C47" s="297" t="s">
        <v>2119</v>
      </c>
      <c r="D47" s="291" t="s">
        <v>2120</v>
      </c>
      <c r="E47" s="291" t="s">
        <v>2121</v>
      </c>
      <c r="F47" s="295" t="s">
        <v>2121</v>
      </c>
      <c r="G47" s="403" t="s">
        <v>2733</v>
      </c>
      <c r="H47" s="241" t="s">
        <v>2734</v>
      </c>
      <c r="I47" s="401" t="s">
        <v>2733</v>
      </c>
      <c r="J47" s="421">
        <f t="shared" ref="J47:J54" si="2">K47*0.9</f>
        <v>205558.416</v>
      </c>
      <c r="K47" s="286">
        <v>228398.24</v>
      </c>
      <c r="L47" s="291">
        <v>24</v>
      </c>
      <c r="M47" s="422">
        <v>500124.88</v>
      </c>
      <c r="N47" s="422">
        <f>M47/90*100</f>
        <v>555694.31111111108</v>
      </c>
      <c r="O47" s="239" t="s">
        <v>2695</v>
      </c>
      <c r="P47" s="239" t="s">
        <v>2122</v>
      </c>
      <c r="Q47" s="42"/>
    </row>
    <row r="48" spans="1:17" ht="133.5" customHeight="1" x14ac:dyDescent="0.2">
      <c r="A48" s="627">
        <v>19</v>
      </c>
      <c r="B48" s="576" t="s">
        <v>2080</v>
      </c>
      <c r="C48" s="894" t="s">
        <v>2123</v>
      </c>
      <c r="D48" s="576" t="s">
        <v>2086</v>
      </c>
      <c r="E48" s="576" t="s">
        <v>2124</v>
      </c>
      <c r="F48" s="865" t="s">
        <v>2125</v>
      </c>
      <c r="G48" s="576" t="s">
        <v>2735</v>
      </c>
      <c r="H48" s="241" t="s">
        <v>2757</v>
      </c>
      <c r="I48" s="291" t="s">
        <v>2755</v>
      </c>
      <c r="J48" s="418">
        <v>272125</v>
      </c>
      <c r="K48" s="421">
        <v>302425</v>
      </c>
      <c r="L48" s="576">
        <v>22</v>
      </c>
      <c r="M48" s="869">
        <f>N48/100*90</f>
        <v>1157080.743</v>
      </c>
      <c r="N48" s="869">
        <v>1285645.27</v>
      </c>
      <c r="O48" s="639" t="s">
        <v>2696</v>
      </c>
      <c r="P48" s="639" t="s">
        <v>2126</v>
      </c>
      <c r="Q48" s="42"/>
    </row>
    <row r="49" spans="1:18" ht="65.25" customHeight="1" x14ac:dyDescent="0.2">
      <c r="A49" s="629"/>
      <c r="B49" s="776"/>
      <c r="C49" s="895"/>
      <c r="D49" s="776"/>
      <c r="E49" s="776"/>
      <c r="F49" s="867"/>
      <c r="G49" s="776"/>
      <c r="H49" s="241" t="s">
        <v>2756</v>
      </c>
      <c r="I49" s="291" t="s">
        <v>2736</v>
      </c>
      <c r="J49" s="398">
        <v>719123.25</v>
      </c>
      <c r="K49" s="422">
        <v>798919.95</v>
      </c>
      <c r="L49" s="776"/>
      <c r="M49" s="870"/>
      <c r="N49" s="870"/>
      <c r="O49" s="640"/>
      <c r="P49" s="640"/>
      <c r="Q49" s="42"/>
    </row>
    <row r="50" spans="1:18" ht="150" customHeight="1" x14ac:dyDescent="0.2">
      <c r="A50" s="627">
        <v>20</v>
      </c>
      <c r="B50" s="576" t="s">
        <v>2080</v>
      </c>
      <c r="C50" s="894" t="s">
        <v>2127</v>
      </c>
      <c r="D50" s="576" t="s">
        <v>2128</v>
      </c>
      <c r="E50" s="576" t="s">
        <v>2129</v>
      </c>
      <c r="F50" s="865" t="s">
        <v>2130</v>
      </c>
      <c r="G50" s="576" t="s">
        <v>2765</v>
      </c>
      <c r="H50" s="241" t="s">
        <v>2771</v>
      </c>
      <c r="I50" s="291" t="s">
        <v>2766</v>
      </c>
      <c r="J50" s="395">
        <f t="shared" si="2"/>
        <v>35514.450000000004</v>
      </c>
      <c r="K50" s="419">
        <v>39460.5</v>
      </c>
      <c r="L50" s="576">
        <v>18</v>
      </c>
      <c r="M50" s="869">
        <v>434875.54</v>
      </c>
      <c r="N50" s="869">
        <f>M50/90*100</f>
        <v>483195.04444444447</v>
      </c>
      <c r="O50" s="639" t="s">
        <v>2697</v>
      </c>
      <c r="P50" s="639" t="s">
        <v>2131</v>
      </c>
      <c r="Q50" s="42"/>
    </row>
    <row r="51" spans="1:18" ht="114.75" customHeight="1" x14ac:dyDescent="0.2">
      <c r="A51" s="628"/>
      <c r="B51" s="577"/>
      <c r="C51" s="901"/>
      <c r="D51" s="577"/>
      <c r="E51" s="577"/>
      <c r="F51" s="866"/>
      <c r="G51" s="577"/>
      <c r="H51" s="241" t="s">
        <v>2772</v>
      </c>
      <c r="I51" s="291" t="s">
        <v>2767</v>
      </c>
      <c r="J51" s="418">
        <f t="shared" si="2"/>
        <v>217262.29499999998</v>
      </c>
      <c r="K51" s="419">
        <v>241402.55</v>
      </c>
      <c r="L51" s="577"/>
      <c r="M51" s="871"/>
      <c r="N51" s="871"/>
      <c r="O51" s="872"/>
      <c r="P51" s="872"/>
      <c r="Q51" s="42"/>
    </row>
    <row r="52" spans="1:18" ht="105" customHeight="1" x14ac:dyDescent="0.2">
      <c r="A52" s="628"/>
      <c r="B52" s="577"/>
      <c r="C52" s="901"/>
      <c r="D52" s="577"/>
      <c r="E52" s="577"/>
      <c r="F52" s="866"/>
      <c r="G52" s="577"/>
      <c r="H52" s="241" t="s">
        <v>2773</v>
      </c>
      <c r="I52" s="291" t="s">
        <v>2768</v>
      </c>
      <c r="J52" s="395">
        <f t="shared" si="2"/>
        <v>19314.45</v>
      </c>
      <c r="K52" s="419">
        <v>21460.5</v>
      </c>
      <c r="L52" s="577"/>
      <c r="M52" s="871"/>
      <c r="N52" s="871"/>
      <c r="O52" s="872"/>
      <c r="P52" s="872"/>
      <c r="Q52" s="42"/>
    </row>
    <row r="53" spans="1:18" ht="112.5" customHeight="1" x14ac:dyDescent="0.2">
      <c r="A53" s="628"/>
      <c r="B53" s="577"/>
      <c r="C53" s="901"/>
      <c r="D53" s="577"/>
      <c r="E53" s="577"/>
      <c r="F53" s="866"/>
      <c r="G53" s="577"/>
      <c r="H53" s="241" t="s">
        <v>2774</v>
      </c>
      <c r="I53" s="291" t="s">
        <v>2769</v>
      </c>
      <c r="J53" s="418">
        <f t="shared" si="2"/>
        <v>25029</v>
      </c>
      <c r="K53" s="419">
        <v>27810</v>
      </c>
      <c r="L53" s="577"/>
      <c r="M53" s="871"/>
      <c r="N53" s="871"/>
      <c r="O53" s="872"/>
      <c r="P53" s="872"/>
      <c r="Q53" s="42"/>
    </row>
    <row r="54" spans="1:18" ht="89.25" customHeight="1" x14ac:dyDescent="0.2">
      <c r="A54" s="628"/>
      <c r="B54" s="577"/>
      <c r="C54" s="901"/>
      <c r="D54" s="577"/>
      <c r="E54" s="577"/>
      <c r="F54" s="866"/>
      <c r="G54" s="577"/>
      <c r="H54" s="241" t="s">
        <v>2775</v>
      </c>
      <c r="I54" s="576" t="s">
        <v>2770</v>
      </c>
      <c r="J54" s="904">
        <f t="shared" si="2"/>
        <v>21825</v>
      </c>
      <c r="K54" s="868">
        <v>24250</v>
      </c>
      <c r="L54" s="577"/>
      <c r="M54" s="871"/>
      <c r="N54" s="871"/>
      <c r="O54" s="872"/>
      <c r="P54" s="872"/>
      <c r="Q54" s="42"/>
    </row>
    <row r="55" spans="1:18" ht="99.75" customHeight="1" x14ac:dyDescent="0.2">
      <c r="A55" s="629"/>
      <c r="B55" s="776"/>
      <c r="C55" s="895"/>
      <c r="D55" s="776"/>
      <c r="E55" s="776"/>
      <c r="F55" s="867"/>
      <c r="G55" s="776"/>
      <c r="H55" s="241" t="s">
        <v>2776</v>
      </c>
      <c r="I55" s="776"/>
      <c r="J55" s="905"/>
      <c r="K55" s="868"/>
      <c r="L55" s="776"/>
      <c r="M55" s="870"/>
      <c r="N55" s="870"/>
      <c r="O55" s="640"/>
      <c r="P55" s="640"/>
      <c r="Q55" s="42"/>
    </row>
    <row r="56" spans="1:18" ht="114.75" customHeight="1" x14ac:dyDescent="0.2">
      <c r="A56" s="627">
        <v>21</v>
      </c>
      <c r="B56" s="740" t="s">
        <v>3204</v>
      </c>
      <c r="C56" s="897" t="s">
        <v>3181</v>
      </c>
      <c r="D56" s="740" t="s">
        <v>3202</v>
      </c>
      <c r="E56" s="902" t="s">
        <v>3201</v>
      </c>
      <c r="F56" s="903" t="s">
        <v>3177</v>
      </c>
      <c r="G56" s="902" t="s">
        <v>3176</v>
      </c>
      <c r="H56" s="292" t="s">
        <v>3178</v>
      </c>
      <c r="I56" s="878" t="s">
        <v>3203</v>
      </c>
      <c r="J56" s="873">
        <v>17440</v>
      </c>
      <c r="K56" s="875">
        <v>28074</v>
      </c>
      <c r="L56" s="889">
        <v>32</v>
      </c>
      <c r="M56" s="876">
        <v>2500000</v>
      </c>
      <c r="N56" s="886">
        <f>M56/90*100</f>
        <v>2777777.7777777775</v>
      </c>
      <c r="O56" s="892" t="s">
        <v>3205</v>
      </c>
      <c r="P56" s="888" t="s">
        <v>3179</v>
      </c>
      <c r="Q56" s="42"/>
    </row>
    <row r="57" spans="1:18" s="159" customFormat="1" ht="76.5" customHeight="1" x14ac:dyDescent="0.2">
      <c r="A57" s="629"/>
      <c r="B57" s="896"/>
      <c r="C57" s="898"/>
      <c r="D57" s="896"/>
      <c r="E57" s="902"/>
      <c r="F57" s="903"/>
      <c r="G57" s="902"/>
      <c r="H57" s="292" t="s">
        <v>3180</v>
      </c>
      <c r="I57" s="879"/>
      <c r="J57" s="874"/>
      <c r="K57" s="874"/>
      <c r="L57" s="890"/>
      <c r="M57" s="877"/>
      <c r="N57" s="891"/>
      <c r="O57" s="893"/>
      <c r="P57" s="743"/>
      <c r="Q57" s="215"/>
    </row>
    <row r="58" spans="1:18" s="33" customFormat="1" ht="235.5" customHeight="1" x14ac:dyDescent="0.2">
      <c r="A58" s="492">
        <v>22</v>
      </c>
      <c r="B58" s="395" t="s">
        <v>78</v>
      </c>
      <c r="C58" s="410" t="s">
        <v>3532</v>
      </c>
      <c r="D58" s="411" t="s">
        <v>3533</v>
      </c>
      <c r="E58" s="399" t="s">
        <v>3534</v>
      </c>
      <c r="F58" s="412" t="s">
        <v>3535</v>
      </c>
      <c r="G58" s="399" t="s">
        <v>2727</v>
      </c>
      <c r="H58" s="399" t="s">
        <v>3536</v>
      </c>
      <c r="I58" s="399" t="s">
        <v>3537</v>
      </c>
      <c r="J58" s="357">
        <f>K58/100*90</f>
        <v>155019.24000000002</v>
      </c>
      <c r="K58" s="357">
        <v>172243.6</v>
      </c>
      <c r="L58" s="423">
        <v>21</v>
      </c>
      <c r="M58" s="424">
        <v>269892.53999999998</v>
      </c>
      <c r="N58" s="425">
        <f>M58/90*100</f>
        <v>299880.59999999998</v>
      </c>
      <c r="O58" s="414" t="s">
        <v>3538</v>
      </c>
      <c r="P58" s="415" t="s">
        <v>3539</v>
      </c>
      <c r="Q58" s="119"/>
    </row>
    <row r="59" spans="1:18" s="33" customFormat="1" ht="221.25" customHeight="1" x14ac:dyDescent="0.2">
      <c r="A59" s="492">
        <v>23</v>
      </c>
      <c r="B59" s="411" t="s">
        <v>2080</v>
      </c>
      <c r="C59" s="410" t="s">
        <v>3540</v>
      </c>
      <c r="D59" s="411" t="s">
        <v>130</v>
      </c>
      <c r="E59" s="399" t="s">
        <v>3541</v>
      </c>
      <c r="F59" s="412" t="s">
        <v>3545</v>
      </c>
      <c r="G59" s="399" t="s">
        <v>3542</v>
      </c>
      <c r="H59" s="399" t="s">
        <v>3546</v>
      </c>
      <c r="I59" s="399" t="s">
        <v>3547</v>
      </c>
      <c r="J59" s="357">
        <f>K59/100*90</f>
        <v>43425</v>
      </c>
      <c r="K59" s="357">
        <v>48250</v>
      </c>
      <c r="L59" s="358">
        <v>12</v>
      </c>
      <c r="M59" s="424">
        <v>240921.9</v>
      </c>
      <c r="N59" s="425">
        <f>M59/90*100</f>
        <v>267691</v>
      </c>
      <c r="O59" s="414" t="s">
        <v>3544</v>
      </c>
      <c r="P59" s="415" t="s">
        <v>3543</v>
      </c>
      <c r="Q59" s="119"/>
      <c r="R59" s="119"/>
    </row>
    <row r="60" spans="1:18" s="33" customFormat="1" ht="190.5" customHeight="1" x14ac:dyDescent="0.2">
      <c r="A60" s="492">
        <v>24</v>
      </c>
      <c r="B60" s="411" t="s">
        <v>2080</v>
      </c>
      <c r="C60" s="410" t="s">
        <v>3548</v>
      </c>
      <c r="D60" s="411" t="s">
        <v>2128</v>
      </c>
      <c r="E60" s="399" t="s">
        <v>3549</v>
      </c>
      <c r="F60" s="412" t="s">
        <v>3550</v>
      </c>
      <c r="G60" s="399" t="s">
        <v>3551</v>
      </c>
      <c r="H60" s="399" t="s">
        <v>3552</v>
      </c>
      <c r="I60" s="399" t="s">
        <v>3555</v>
      </c>
      <c r="J60" s="416">
        <v>51943.95</v>
      </c>
      <c r="K60" s="357">
        <v>57715.5</v>
      </c>
      <c r="L60" s="358">
        <v>12</v>
      </c>
      <c r="M60" s="424">
        <v>387585</v>
      </c>
      <c r="N60" s="425">
        <v>430650</v>
      </c>
      <c r="O60" s="414" t="s">
        <v>3554</v>
      </c>
      <c r="P60" s="415" t="s">
        <v>3553</v>
      </c>
      <c r="Q60" s="119"/>
    </row>
    <row r="61" spans="1:18" s="33" customFormat="1" ht="157.5" customHeight="1" x14ac:dyDescent="0.2">
      <c r="A61" s="492">
        <v>25</v>
      </c>
      <c r="B61" s="411" t="s">
        <v>2080</v>
      </c>
      <c r="C61" s="410" t="s">
        <v>3556</v>
      </c>
      <c r="D61" s="411" t="s">
        <v>2128</v>
      </c>
      <c r="E61" s="399" t="s">
        <v>3559</v>
      </c>
      <c r="F61" s="412" t="s">
        <v>3560</v>
      </c>
      <c r="G61" s="399" t="s">
        <v>3562</v>
      </c>
      <c r="H61" s="399" t="s">
        <v>3561</v>
      </c>
      <c r="I61" s="399" t="s">
        <v>3557</v>
      </c>
      <c r="J61" s="357">
        <f>K61/100*90</f>
        <v>151470</v>
      </c>
      <c r="K61" s="357">
        <v>168300</v>
      </c>
      <c r="L61" s="423">
        <v>12</v>
      </c>
      <c r="M61" s="424">
        <v>178200</v>
      </c>
      <c r="N61" s="425">
        <v>198000</v>
      </c>
      <c r="O61" s="414" t="s">
        <v>3558</v>
      </c>
      <c r="P61" s="415" t="s">
        <v>3569</v>
      </c>
      <c r="Q61" s="119"/>
    </row>
    <row r="62" spans="1:18" s="33" customFormat="1" ht="134.25" customHeight="1" x14ac:dyDescent="0.2">
      <c r="A62" s="492">
        <v>26</v>
      </c>
      <c r="B62" s="411" t="s">
        <v>2080</v>
      </c>
      <c r="C62" s="410" t="s">
        <v>3564</v>
      </c>
      <c r="D62" s="411" t="s">
        <v>130</v>
      </c>
      <c r="E62" s="462" t="s">
        <v>3563</v>
      </c>
      <c r="F62" s="412" t="s">
        <v>3566</v>
      </c>
      <c r="G62" s="409" t="s">
        <v>3565</v>
      </c>
      <c r="H62" s="407" t="s">
        <v>3567</v>
      </c>
      <c r="I62" s="462" t="s">
        <v>3571</v>
      </c>
      <c r="J62" s="357">
        <v>312441</v>
      </c>
      <c r="K62" s="357">
        <v>359211</v>
      </c>
      <c r="L62" s="423">
        <v>12</v>
      </c>
      <c r="M62" s="426">
        <v>987548</v>
      </c>
      <c r="N62" s="425">
        <f>M62/90*100</f>
        <v>1097275.5555555555</v>
      </c>
      <c r="O62" s="414" t="s">
        <v>3568</v>
      </c>
      <c r="P62" s="415" t="s">
        <v>3570</v>
      </c>
      <c r="Q62" s="119"/>
    </row>
    <row r="63" spans="1:18" s="33" customFormat="1" ht="123" customHeight="1" x14ac:dyDescent="0.2">
      <c r="A63" s="492">
        <v>27</v>
      </c>
      <c r="B63" s="411" t="s">
        <v>2080</v>
      </c>
      <c r="C63" s="410" t="s">
        <v>3572</v>
      </c>
      <c r="D63" s="411" t="s">
        <v>2086</v>
      </c>
      <c r="E63" s="407" t="s">
        <v>3573</v>
      </c>
      <c r="F63" s="412" t="s">
        <v>3574</v>
      </c>
      <c r="G63" s="407" t="s">
        <v>3577</v>
      </c>
      <c r="H63" s="407" t="s">
        <v>3576</v>
      </c>
      <c r="I63" s="407" t="s">
        <v>3575</v>
      </c>
      <c r="J63" s="357">
        <f>K63/100*90</f>
        <v>453209.98500000004</v>
      </c>
      <c r="K63" s="357">
        <v>503566.65</v>
      </c>
      <c r="L63" s="423">
        <v>16</v>
      </c>
      <c r="M63" s="424">
        <v>834185.2</v>
      </c>
      <c r="N63" s="425">
        <f>M63/90*100</f>
        <v>926872.44444444438</v>
      </c>
      <c r="O63" s="356" t="s">
        <v>3578</v>
      </c>
      <c r="P63" s="408" t="s">
        <v>3579</v>
      </c>
      <c r="Q63" s="119"/>
    </row>
    <row r="64" spans="1:18" s="33" customFormat="1" ht="102" customHeight="1" x14ac:dyDescent="0.2">
      <c r="A64" s="627">
        <v>28</v>
      </c>
      <c r="B64" s="740" t="s">
        <v>2080</v>
      </c>
      <c r="C64" s="897" t="s">
        <v>3580</v>
      </c>
      <c r="D64" s="740" t="s">
        <v>3583</v>
      </c>
      <c r="E64" s="878" t="s">
        <v>3581</v>
      </c>
      <c r="F64" s="899" t="s">
        <v>3584</v>
      </c>
      <c r="G64" s="878" t="s">
        <v>3582</v>
      </c>
      <c r="H64" s="407" t="s">
        <v>3588</v>
      </c>
      <c r="I64" s="407" t="s">
        <v>3585</v>
      </c>
      <c r="J64" s="357">
        <f>K64/100*90</f>
        <v>220247.99999999997</v>
      </c>
      <c r="K64" s="357">
        <v>244720</v>
      </c>
      <c r="L64" s="880">
        <v>12</v>
      </c>
      <c r="M64" s="876">
        <v>393700.5</v>
      </c>
      <c r="N64" s="886">
        <f>M64/90*100</f>
        <v>437445</v>
      </c>
      <c r="O64" s="882" t="s">
        <v>3590</v>
      </c>
      <c r="P64" s="884" t="s">
        <v>3587</v>
      </c>
      <c r="Q64" s="119"/>
    </row>
    <row r="65" spans="1:17" s="33" customFormat="1" ht="102" customHeight="1" x14ac:dyDescent="0.2">
      <c r="A65" s="629"/>
      <c r="B65" s="896"/>
      <c r="C65" s="898"/>
      <c r="D65" s="896"/>
      <c r="E65" s="879"/>
      <c r="F65" s="900"/>
      <c r="G65" s="879"/>
      <c r="H65" s="407" t="s">
        <v>3589</v>
      </c>
      <c r="I65" s="407" t="s">
        <v>3586</v>
      </c>
      <c r="J65" s="357">
        <f>K65/100*90</f>
        <v>33858</v>
      </c>
      <c r="K65" s="357">
        <v>37620</v>
      </c>
      <c r="L65" s="881"/>
      <c r="M65" s="877"/>
      <c r="N65" s="887"/>
      <c r="O65" s="883"/>
      <c r="P65" s="885"/>
      <c r="Q65" s="119"/>
    </row>
    <row r="66" spans="1:17" s="33" customFormat="1" ht="154.5" customHeight="1" x14ac:dyDescent="0.2">
      <c r="A66" s="492">
        <v>29</v>
      </c>
      <c r="B66" s="411" t="s">
        <v>2080</v>
      </c>
      <c r="C66" s="410" t="s">
        <v>3591</v>
      </c>
      <c r="D66" s="411" t="s">
        <v>130</v>
      </c>
      <c r="E66" s="407" t="s">
        <v>3592</v>
      </c>
      <c r="F66" s="413" t="s">
        <v>3597</v>
      </c>
      <c r="G66" s="407" t="s">
        <v>3594</v>
      </c>
      <c r="H66" s="407" t="s">
        <v>3595</v>
      </c>
      <c r="I66" s="407" t="s">
        <v>3598</v>
      </c>
      <c r="J66" s="357">
        <v>393311</v>
      </c>
      <c r="K66" s="357">
        <v>437012</v>
      </c>
      <c r="L66" s="423">
        <v>12</v>
      </c>
      <c r="M66" s="424">
        <v>614441.69999999995</v>
      </c>
      <c r="N66" s="425">
        <v>682713</v>
      </c>
      <c r="O66" s="414" t="s">
        <v>3596</v>
      </c>
      <c r="P66" s="415" t="s">
        <v>3593</v>
      </c>
      <c r="Q66" s="119"/>
    </row>
    <row r="67" spans="1:17" x14ac:dyDescent="0.2">
      <c r="C67" s="42"/>
      <c r="D67" s="41"/>
      <c r="E67" s="42"/>
      <c r="F67" s="42"/>
      <c r="G67" s="42"/>
      <c r="H67" s="42"/>
      <c r="I67" s="42"/>
      <c r="J67" s="42"/>
      <c r="K67" s="42"/>
      <c r="L67" s="42"/>
      <c r="M67" s="42"/>
      <c r="N67" s="42"/>
      <c r="O67" s="43"/>
      <c r="P67" s="43"/>
      <c r="Q67" s="42"/>
    </row>
    <row r="68" spans="1:17" x14ac:dyDescent="0.2">
      <c r="A68" s="42"/>
      <c r="B68" s="42"/>
      <c r="C68" s="42"/>
      <c r="D68" s="41"/>
      <c r="E68" s="42"/>
      <c r="F68" s="42"/>
      <c r="G68" s="42"/>
      <c r="H68" s="42"/>
      <c r="I68" s="42"/>
      <c r="J68" s="42"/>
      <c r="K68" s="42"/>
      <c r="L68" s="42"/>
      <c r="M68" s="42"/>
      <c r="N68" s="42"/>
      <c r="O68" s="43"/>
      <c r="P68" s="43"/>
      <c r="Q68" s="42"/>
    </row>
    <row r="69" spans="1:17" x14ac:dyDescent="0.2">
      <c r="A69" s="42"/>
      <c r="B69" s="42"/>
      <c r="C69" s="42"/>
      <c r="D69" s="41"/>
      <c r="E69" s="42"/>
      <c r="F69" s="42"/>
      <c r="G69" s="42"/>
      <c r="H69" s="42"/>
      <c r="I69" s="42"/>
      <c r="J69" s="42"/>
      <c r="K69" s="42"/>
      <c r="L69" s="42"/>
      <c r="M69" s="42"/>
      <c r="N69" s="42"/>
      <c r="O69" s="43"/>
      <c r="P69" s="43"/>
      <c r="Q69" s="42"/>
    </row>
    <row r="70" spans="1:17" x14ac:dyDescent="0.2">
      <c r="A70" s="42"/>
      <c r="B70" s="42"/>
      <c r="C70" s="42"/>
      <c r="D70" s="41"/>
      <c r="E70" s="42"/>
      <c r="F70" s="42"/>
      <c r="G70" s="42"/>
      <c r="H70" s="42"/>
      <c r="I70" s="42"/>
      <c r="J70" s="42"/>
      <c r="K70" s="42"/>
      <c r="L70" s="42"/>
      <c r="M70" s="42"/>
      <c r="N70" s="42"/>
      <c r="O70" s="43"/>
      <c r="P70" s="43"/>
      <c r="Q70" s="42"/>
    </row>
    <row r="71" spans="1:17" x14ac:dyDescent="0.2">
      <c r="A71" s="42"/>
      <c r="B71" s="42"/>
      <c r="C71" s="42"/>
      <c r="D71" s="41"/>
      <c r="E71" s="42"/>
      <c r="F71" s="42"/>
      <c r="G71" s="42"/>
      <c r="H71" s="42"/>
      <c r="I71" s="42"/>
      <c r="J71" s="42"/>
      <c r="K71" s="42"/>
      <c r="L71" s="42"/>
      <c r="M71" s="42"/>
      <c r="N71" s="42"/>
      <c r="O71" s="43"/>
      <c r="P71" s="43"/>
      <c r="Q71" s="42"/>
    </row>
    <row r="72" spans="1:17" x14ac:dyDescent="0.2">
      <c r="A72" s="42"/>
      <c r="B72" s="42"/>
      <c r="C72" s="42"/>
      <c r="D72" s="41"/>
      <c r="E72" s="42"/>
      <c r="F72" s="42"/>
      <c r="G72" s="42"/>
      <c r="H72" s="42"/>
      <c r="I72" s="42"/>
      <c r="J72" s="42"/>
      <c r="K72" s="42"/>
      <c r="L72" s="42"/>
      <c r="M72" s="42"/>
      <c r="N72" s="42"/>
      <c r="O72" s="43"/>
      <c r="P72" s="43"/>
      <c r="Q72" s="42"/>
    </row>
    <row r="73" spans="1:17" x14ac:dyDescent="0.2">
      <c r="A73" s="42"/>
      <c r="B73" s="42"/>
      <c r="C73" s="42"/>
      <c r="D73" s="41"/>
      <c r="E73" s="42"/>
      <c r="F73" s="42"/>
      <c r="G73" s="42"/>
      <c r="H73" s="42"/>
      <c r="I73" s="42"/>
      <c r="J73" s="42"/>
      <c r="K73" s="42"/>
      <c r="L73" s="42"/>
      <c r="M73" s="42"/>
      <c r="N73" s="42"/>
      <c r="O73" s="43"/>
      <c r="P73" s="43"/>
      <c r="Q73" s="42"/>
    </row>
    <row r="74" spans="1:17" x14ac:dyDescent="0.2">
      <c r="A74" s="42"/>
      <c r="B74" s="42"/>
      <c r="C74" s="42"/>
      <c r="D74" s="41"/>
      <c r="E74" s="42"/>
      <c r="F74" s="42"/>
      <c r="G74" s="42"/>
      <c r="H74" s="42"/>
      <c r="I74" s="42"/>
      <c r="J74" s="42"/>
      <c r="K74" s="42"/>
      <c r="L74" s="42"/>
      <c r="M74" s="42"/>
      <c r="N74" s="42"/>
      <c r="O74" s="43"/>
      <c r="P74" s="43"/>
      <c r="Q74" s="42"/>
    </row>
    <row r="75" spans="1:17" x14ac:dyDescent="0.2">
      <c r="A75" s="42"/>
      <c r="B75" s="42"/>
      <c r="C75" s="42"/>
      <c r="D75" s="41"/>
      <c r="E75" s="42"/>
      <c r="F75" s="42"/>
      <c r="G75" s="42"/>
      <c r="H75" s="42"/>
      <c r="I75" s="42"/>
      <c r="J75" s="42"/>
      <c r="K75" s="42"/>
      <c r="L75" s="42"/>
      <c r="M75" s="42"/>
      <c r="N75" s="42"/>
      <c r="O75" s="43"/>
      <c r="P75" s="43"/>
      <c r="Q75" s="42"/>
    </row>
    <row r="76" spans="1:17" x14ac:dyDescent="0.2">
      <c r="A76" s="42"/>
      <c r="B76" s="42"/>
      <c r="C76" s="42"/>
      <c r="D76" s="41"/>
      <c r="E76" s="42"/>
      <c r="F76" s="42"/>
      <c r="G76" s="42"/>
      <c r="H76" s="42"/>
      <c r="I76" s="42"/>
      <c r="J76" s="42"/>
      <c r="K76" s="42"/>
      <c r="L76" s="42"/>
      <c r="M76" s="42"/>
      <c r="N76" s="42"/>
      <c r="O76" s="43"/>
      <c r="P76" s="43"/>
      <c r="Q76" s="42"/>
    </row>
    <row r="77" spans="1:17" x14ac:dyDescent="0.2">
      <c r="A77" s="42"/>
      <c r="B77" s="42"/>
      <c r="C77" s="42"/>
      <c r="D77" s="41"/>
      <c r="E77" s="42"/>
      <c r="F77" s="42"/>
      <c r="G77" s="42"/>
      <c r="H77" s="42"/>
      <c r="I77" s="42"/>
      <c r="J77" s="42"/>
      <c r="K77" s="42"/>
      <c r="L77" s="42"/>
      <c r="M77" s="42"/>
      <c r="N77" s="42"/>
      <c r="O77" s="43"/>
      <c r="P77" s="43"/>
      <c r="Q77" s="42"/>
    </row>
    <row r="78" spans="1:17" x14ac:dyDescent="0.2">
      <c r="A78" s="42"/>
      <c r="B78" s="42"/>
      <c r="C78" s="42"/>
      <c r="D78" s="41"/>
      <c r="E78" s="42"/>
      <c r="F78" s="42"/>
      <c r="G78" s="42"/>
      <c r="H78" s="42"/>
      <c r="I78" s="42"/>
      <c r="J78" s="42"/>
      <c r="K78" s="42"/>
      <c r="L78" s="42"/>
      <c r="M78" s="42"/>
      <c r="N78" s="42"/>
      <c r="O78" s="43"/>
      <c r="P78" s="43"/>
      <c r="Q78" s="42"/>
    </row>
    <row r="79" spans="1:17" x14ac:dyDescent="0.2">
      <c r="A79" s="42"/>
      <c r="B79" s="42"/>
      <c r="C79" s="42"/>
      <c r="D79" s="41"/>
      <c r="E79" s="42"/>
      <c r="F79" s="42"/>
      <c r="G79" s="42"/>
      <c r="H79" s="42"/>
      <c r="I79" s="42"/>
      <c r="J79" s="42"/>
      <c r="K79" s="42"/>
      <c r="L79" s="42"/>
      <c r="M79" s="42"/>
      <c r="N79" s="42"/>
      <c r="O79" s="43"/>
      <c r="P79" s="43"/>
      <c r="Q79" s="42"/>
    </row>
    <row r="80" spans="1:17" x14ac:dyDescent="0.2">
      <c r="A80" s="42"/>
      <c r="B80" s="42"/>
      <c r="C80" s="42"/>
      <c r="D80" s="41"/>
      <c r="E80" s="42"/>
      <c r="F80" s="42"/>
      <c r="G80" s="42"/>
      <c r="H80" s="42"/>
      <c r="I80" s="42"/>
      <c r="J80" s="42"/>
      <c r="K80" s="42"/>
      <c r="L80" s="42"/>
      <c r="M80" s="42"/>
      <c r="N80" s="42"/>
      <c r="O80" s="43"/>
      <c r="P80" s="43"/>
      <c r="Q80" s="42"/>
    </row>
    <row r="81" spans="1:17" x14ac:dyDescent="0.2">
      <c r="A81" s="42"/>
      <c r="B81" s="42"/>
      <c r="C81" s="42"/>
      <c r="D81" s="41"/>
      <c r="E81" s="42"/>
      <c r="F81" s="42"/>
      <c r="G81" s="42"/>
      <c r="H81" s="42"/>
      <c r="I81" s="42"/>
      <c r="J81" s="42"/>
      <c r="K81" s="42"/>
      <c r="L81" s="42"/>
      <c r="M81" s="42"/>
      <c r="N81" s="42"/>
      <c r="O81" s="43"/>
      <c r="P81" s="43"/>
      <c r="Q81" s="42"/>
    </row>
    <row r="82" spans="1:17" x14ac:dyDescent="0.2">
      <c r="A82" s="42"/>
      <c r="B82" s="42"/>
      <c r="C82" s="42"/>
      <c r="D82" s="41"/>
      <c r="E82" s="42"/>
      <c r="F82" s="42"/>
      <c r="G82" s="42"/>
      <c r="H82" s="42"/>
      <c r="I82" s="42"/>
      <c r="J82" s="42"/>
      <c r="K82" s="42"/>
      <c r="L82" s="42"/>
      <c r="M82" s="42"/>
      <c r="N82" s="42"/>
      <c r="O82" s="43"/>
      <c r="P82" s="43"/>
      <c r="Q82" s="42"/>
    </row>
    <row r="83" spans="1:17" x14ac:dyDescent="0.2">
      <c r="A83" s="42"/>
      <c r="B83" s="42"/>
      <c r="C83" s="42"/>
      <c r="D83" s="41"/>
      <c r="E83" s="42"/>
      <c r="F83" s="42"/>
      <c r="G83" s="42"/>
      <c r="H83" s="42"/>
      <c r="I83" s="42"/>
      <c r="J83" s="42"/>
      <c r="K83" s="42"/>
      <c r="L83" s="42"/>
      <c r="M83" s="42"/>
      <c r="N83" s="42"/>
      <c r="O83" s="43"/>
      <c r="P83" s="43"/>
      <c r="Q83" s="42"/>
    </row>
    <row r="84" spans="1:17" x14ac:dyDescent="0.2">
      <c r="A84" s="42"/>
      <c r="B84" s="42"/>
      <c r="C84" s="42"/>
      <c r="D84" s="41"/>
      <c r="E84" s="42"/>
      <c r="F84" s="42"/>
      <c r="G84" s="42"/>
      <c r="H84" s="42"/>
      <c r="I84" s="42"/>
      <c r="J84" s="42"/>
      <c r="K84" s="42"/>
      <c r="L84" s="42"/>
      <c r="M84" s="42"/>
      <c r="N84" s="42"/>
      <c r="O84" s="43"/>
      <c r="P84" s="43"/>
      <c r="Q84" s="42"/>
    </row>
    <row r="85" spans="1:17" x14ac:dyDescent="0.2">
      <c r="A85" s="42"/>
      <c r="B85" s="42"/>
      <c r="C85" s="42"/>
      <c r="D85" s="41"/>
      <c r="E85" s="42"/>
      <c r="F85" s="42"/>
      <c r="G85" s="42"/>
      <c r="H85" s="42"/>
      <c r="I85" s="42"/>
      <c r="J85" s="42"/>
      <c r="K85" s="42"/>
      <c r="L85" s="42"/>
      <c r="M85" s="42"/>
      <c r="N85" s="42"/>
      <c r="O85" s="43"/>
      <c r="P85" s="43"/>
      <c r="Q85" s="42"/>
    </row>
    <row r="86" spans="1:17" x14ac:dyDescent="0.2">
      <c r="A86" s="42"/>
      <c r="B86" s="42"/>
      <c r="C86" s="42"/>
      <c r="D86" s="41"/>
      <c r="E86" s="42"/>
      <c r="F86" s="42"/>
      <c r="G86" s="42"/>
      <c r="H86" s="42"/>
      <c r="I86" s="42"/>
      <c r="J86" s="42"/>
      <c r="K86" s="42"/>
      <c r="L86" s="42"/>
      <c r="M86" s="42"/>
      <c r="N86" s="42"/>
      <c r="O86" s="43"/>
      <c r="P86" s="43"/>
      <c r="Q86" s="42"/>
    </row>
    <row r="87" spans="1:17" x14ac:dyDescent="0.2">
      <c r="A87" s="42"/>
      <c r="B87" s="42"/>
      <c r="C87" s="42"/>
      <c r="D87" s="41"/>
      <c r="E87" s="42"/>
      <c r="F87" s="42"/>
      <c r="G87" s="42"/>
      <c r="H87" s="42"/>
      <c r="I87" s="42"/>
      <c r="J87" s="42"/>
      <c r="K87" s="42"/>
      <c r="L87" s="42"/>
      <c r="M87" s="42"/>
      <c r="N87" s="42"/>
      <c r="O87" s="43"/>
      <c r="P87" s="43"/>
      <c r="Q87" s="42"/>
    </row>
    <row r="88" spans="1:17" x14ac:dyDescent="0.2">
      <c r="A88" s="42"/>
      <c r="B88" s="42"/>
      <c r="C88" s="42"/>
      <c r="D88" s="41"/>
      <c r="E88" s="42"/>
      <c r="F88" s="42"/>
      <c r="G88" s="42"/>
      <c r="H88" s="42"/>
      <c r="I88" s="42"/>
      <c r="J88" s="42"/>
      <c r="K88" s="42"/>
      <c r="L88" s="42"/>
      <c r="M88" s="42"/>
      <c r="N88" s="42"/>
      <c r="O88" s="43"/>
      <c r="P88" s="43"/>
      <c r="Q88" s="42"/>
    </row>
    <row r="89" spans="1:17" x14ac:dyDescent="0.2">
      <c r="A89" s="42"/>
      <c r="B89" s="42"/>
      <c r="C89" s="42"/>
      <c r="D89" s="41"/>
      <c r="E89" s="42"/>
      <c r="F89" s="42"/>
      <c r="G89" s="42"/>
      <c r="H89" s="42"/>
      <c r="I89" s="42"/>
      <c r="J89" s="42"/>
      <c r="K89" s="42"/>
      <c r="L89" s="42"/>
      <c r="M89" s="42"/>
      <c r="N89" s="42"/>
      <c r="O89" s="43"/>
      <c r="P89" s="43"/>
      <c r="Q89" s="42"/>
    </row>
    <row r="90" spans="1:17" x14ac:dyDescent="0.2">
      <c r="A90" s="42"/>
      <c r="B90" s="42"/>
      <c r="C90" s="42"/>
      <c r="D90" s="41"/>
      <c r="E90" s="42"/>
      <c r="F90" s="42"/>
      <c r="G90" s="42"/>
      <c r="H90" s="42"/>
      <c r="I90" s="42"/>
      <c r="J90" s="42"/>
      <c r="K90" s="42"/>
      <c r="L90" s="42"/>
      <c r="M90" s="42"/>
      <c r="N90" s="42"/>
      <c r="O90" s="43"/>
      <c r="P90" s="43"/>
      <c r="Q90" s="42"/>
    </row>
    <row r="91" spans="1:17" x14ac:dyDescent="0.2">
      <c r="A91" s="42"/>
      <c r="B91" s="42"/>
      <c r="C91" s="42"/>
      <c r="D91" s="41"/>
      <c r="E91" s="42"/>
      <c r="F91" s="42"/>
      <c r="G91" s="42"/>
      <c r="H91" s="42"/>
      <c r="I91" s="42"/>
      <c r="J91" s="42"/>
      <c r="K91" s="42"/>
      <c r="L91" s="42"/>
      <c r="M91" s="42"/>
      <c r="N91" s="42"/>
      <c r="O91" s="43"/>
      <c r="P91" s="43"/>
      <c r="Q91" s="42"/>
    </row>
    <row r="92" spans="1:17" x14ac:dyDescent="0.2">
      <c r="A92" s="42"/>
      <c r="B92" s="42"/>
      <c r="C92" s="42"/>
      <c r="D92" s="41"/>
      <c r="E92" s="42"/>
      <c r="F92" s="42"/>
      <c r="G92" s="42"/>
      <c r="H92" s="42"/>
      <c r="I92" s="42"/>
      <c r="J92" s="42"/>
      <c r="K92" s="42"/>
      <c r="L92" s="42"/>
      <c r="M92" s="42"/>
      <c r="N92" s="42"/>
      <c r="O92" s="43"/>
      <c r="P92" s="43"/>
      <c r="Q92" s="42"/>
    </row>
    <row r="93" spans="1:17" x14ac:dyDescent="0.2">
      <c r="A93" s="42"/>
      <c r="B93" s="42"/>
      <c r="C93" s="42"/>
      <c r="D93" s="41"/>
      <c r="E93" s="42"/>
      <c r="F93" s="42"/>
      <c r="G93" s="42"/>
      <c r="H93" s="42"/>
      <c r="I93" s="42"/>
      <c r="J93" s="42"/>
      <c r="K93" s="42"/>
      <c r="L93" s="42"/>
      <c r="M93" s="42"/>
      <c r="N93" s="42"/>
      <c r="O93" s="43"/>
      <c r="P93" s="43"/>
      <c r="Q93" s="42"/>
    </row>
    <row r="94" spans="1:17" x14ac:dyDescent="0.2">
      <c r="A94" s="42"/>
      <c r="B94" s="42"/>
      <c r="C94" s="42"/>
      <c r="D94" s="41"/>
      <c r="E94" s="42"/>
      <c r="F94" s="42"/>
      <c r="G94" s="42"/>
      <c r="H94" s="42"/>
      <c r="I94" s="42"/>
      <c r="J94" s="42"/>
      <c r="K94" s="42"/>
      <c r="L94" s="42"/>
      <c r="M94" s="42"/>
      <c r="N94" s="42"/>
      <c r="O94" s="43"/>
      <c r="P94" s="43"/>
      <c r="Q94" s="42"/>
    </row>
    <row r="95" spans="1:17" x14ac:dyDescent="0.2">
      <c r="A95" s="42"/>
      <c r="B95" s="42"/>
      <c r="C95" s="42"/>
      <c r="D95" s="41"/>
      <c r="E95" s="42"/>
      <c r="F95" s="42"/>
      <c r="G95" s="42"/>
      <c r="H95" s="42"/>
      <c r="I95" s="42"/>
      <c r="J95" s="42"/>
      <c r="K95" s="42"/>
      <c r="L95" s="42"/>
      <c r="M95" s="42"/>
      <c r="N95" s="42"/>
      <c r="O95" s="43"/>
      <c r="P95" s="43"/>
      <c r="Q95" s="42"/>
    </row>
    <row r="96" spans="1:17" x14ac:dyDescent="0.2">
      <c r="A96" s="42"/>
      <c r="B96" s="42"/>
      <c r="C96" s="42"/>
      <c r="D96" s="41"/>
      <c r="E96" s="42"/>
      <c r="F96" s="42"/>
      <c r="G96" s="42"/>
      <c r="H96" s="42"/>
      <c r="I96" s="42"/>
      <c r="J96" s="42"/>
      <c r="K96" s="42"/>
      <c r="L96" s="42"/>
      <c r="M96" s="42"/>
      <c r="N96" s="42"/>
      <c r="O96" s="43"/>
      <c r="P96" s="43"/>
      <c r="Q96" s="42"/>
    </row>
    <row r="97" spans="1:17" x14ac:dyDescent="0.2">
      <c r="A97" s="42"/>
      <c r="B97" s="42"/>
      <c r="C97" s="42"/>
      <c r="D97" s="41"/>
      <c r="E97" s="42"/>
      <c r="F97" s="42"/>
      <c r="G97" s="42"/>
      <c r="H97" s="42"/>
      <c r="I97" s="42"/>
      <c r="J97" s="42"/>
      <c r="K97" s="42"/>
      <c r="L97" s="42"/>
      <c r="M97" s="42"/>
      <c r="N97" s="42"/>
      <c r="O97" s="43"/>
      <c r="P97" s="43"/>
      <c r="Q97" s="42"/>
    </row>
    <row r="98" spans="1:17" x14ac:dyDescent="0.2">
      <c r="A98" s="42"/>
      <c r="B98" s="42"/>
      <c r="C98" s="42"/>
      <c r="D98" s="41"/>
      <c r="E98" s="42"/>
      <c r="F98" s="42"/>
      <c r="G98" s="42"/>
      <c r="H98" s="42"/>
      <c r="I98" s="42"/>
      <c r="J98" s="42"/>
      <c r="K98" s="42"/>
      <c r="L98" s="42"/>
      <c r="M98" s="42"/>
      <c r="N98" s="42"/>
      <c r="O98" s="43"/>
      <c r="P98" s="43"/>
      <c r="Q98" s="42"/>
    </row>
    <row r="99" spans="1:17" x14ac:dyDescent="0.2">
      <c r="A99" s="42"/>
      <c r="B99" s="42"/>
      <c r="C99" s="42"/>
      <c r="D99" s="41"/>
      <c r="E99" s="42"/>
      <c r="F99" s="42"/>
      <c r="G99" s="42"/>
      <c r="H99" s="42"/>
      <c r="I99" s="42"/>
      <c r="J99" s="42"/>
      <c r="K99" s="42"/>
      <c r="L99" s="42"/>
      <c r="M99" s="42"/>
      <c r="N99" s="42"/>
      <c r="O99" s="43"/>
      <c r="P99" s="43"/>
      <c r="Q99" s="42"/>
    </row>
    <row r="100" spans="1:17" x14ac:dyDescent="0.2">
      <c r="A100" s="42"/>
      <c r="B100" s="42"/>
      <c r="C100" s="42"/>
      <c r="D100" s="41"/>
      <c r="E100" s="42"/>
      <c r="F100" s="42"/>
      <c r="G100" s="42"/>
      <c r="H100" s="42"/>
      <c r="I100" s="42"/>
      <c r="J100" s="42"/>
      <c r="K100" s="42"/>
      <c r="L100" s="42"/>
      <c r="M100" s="42"/>
      <c r="N100" s="42"/>
      <c r="O100" s="43"/>
      <c r="P100" s="43"/>
      <c r="Q100" s="42"/>
    </row>
    <row r="101" spans="1:17" x14ac:dyDescent="0.2">
      <c r="A101" s="42"/>
      <c r="B101" s="42"/>
      <c r="C101" s="42"/>
      <c r="D101" s="41"/>
      <c r="E101" s="42"/>
      <c r="F101" s="42"/>
      <c r="G101" s="42"/>
      <c r="H101" s="42"/>
      <c r="I101" s="42"/>
      <c r="J101" s="42"/>
      <c r="K101" s="42"/>
      <c r="L101" s="42"/>
      <c r="M101" s="42"/>
      <c r="N101" s="42"/>
      <c r="O101" s="43"/>
      <c r="P101" s="43"/>
      <c r="Q101" s="42"/>
    </row>
    <row r="102" spans="1:17" x14ac:dyDescent="0.2">
      <c r="A102" s="42"/>
      <c r="B102" s="42"/>
      <c r="C102" s="42"/>
      <c r="D102" s="41"/>
      <c r="E102" s="42"/>
      <c r="F102" s="42"/>
      <c r="G102" s="42"/>
      <c r="H102" s="42"/>
      <c r="I102" s="42"/>
      <c r="J102" s="42"/>
      <c r="K102" s="42"/>
      <c r="L102" s="42"/>
      <c r="M102" s="42"/>
      <c r="N102" s="42"/>
      <c r="O102" s="43"/>
      <c r="P102" s="43"/>
      <c r="Q102" s="42"/>
    </row>
    <row r="103" spans="1:17" x14ac:dyDescent="0.2">
      <c r="A103" s="42"/>
      <c r="B103" s="42"/>
      <c r="C103" s="42"/>
      <c r="D103" s="41"/>
      <c r="E103" s="42"/>
      <c r="F103" s="42"/>
      <c r="G103" s="42"/>
      <c r="H103" s="42"/>
      <c r="I103" s="42"/>
      <c r="J103" s="42"/>
      <c r="K103" s="42"/>
      <c r="L103" s="42"/>
      <c r="M103" s="42"/>
      <c r="N103" s="42"/>
      <c r="O103" s="43"/>
      <c r="P103" s="43"/>
      <c r="Q103" s="42"/>
    </row>
    <row r="104" spans="1:17" x14ac:dyDescent="0.2">
      <c r="A104" s="42"/>
      <c r="B104" s="42"/>
      <c r="C104" s="42"/>
      <c r="D104" s="41"/>
      <c r="E104" s="42"/>
      <c r="F104" s="42"/>
      <c r="G104" s="42"/>
      <c r="H104" s="42"/>
      <c r="I104" s="42"/>
      <c r="J104" s="42"/>
      <c r="K104" s="42"/>
      <c r="L104" s="42"/>
      <c r="M104" s="42"/>
      <c r="N104" s="42"/>
      <c r="O104" s="43"/>
      <c r="P104" s="43"/>
      <c r="Q104" s="42"/>
    </row>
    <row r="105" spans="1:17" x14ac:dyDescent="0.2">
      <c r="A105" s="42"/>
      <c r="B105" s="42"/>
      <c r="C105" s="42"/>
      <c r="D105" s="41"/>
      <c r="E105" s="42"/>
      <c r="F105" s="42"/>
      <c r="G105" s="42"/>
      <c r="H105" s="42"/>
      <c r="I105" s="42"/>
      <c r="J105" s="42"/>
      <c r="K105" s="42"/>
      <c r="L105" s="42"/>
      <c r="M105" s="42"/>
      <c r="N105" s="42"/>
      <c r="O105" s="43"/>
      <c r="P105" s="43"/>
      <c r="Q105" s="42"/>
    </row>
    <row r="106" spans="1:17" x14ac:dyDescent="0.2">
      <c r="A106" s="42"/>
      <c r="B106" s="42"/>
      <c r="C106" s="42"/>
      <c r="D106" s="41"/>
      <c r="E106" s="42"/>
      <c r="F106" s="42"/>
      <c r="G106" s="42"/>
      <c r="H106" s="42"/>
      <c r="I106" s="42"/>
      <c r="J106" s="42"/>
      <c r="K106" s="42"/>
      <c r="L106" s="42"/>
      <c r="M106" s="42"/>
      <c r="N106" s="42"/>
      <c r="O106" s="43"/>
      <c r="P106" s="43"/>
      <c r="Q106" s="42"/>
    </row>
    <row r="107" spans="1:17" x14ac:dyDescent="0.2">
      <c r="A107" s="42"/>
      <c r="B107" s="42"/>
      <c r="C107" s="42"/>
      <c r="D107" s="41"/>
      <c r="E107" s="42"/>
      <c r="F107" s="42"/>
      <c r="G107" s="42"/>
      <c r="H107" s="42"/>
      <c r="I107" s="42"/>
      <c r="J107" s="42"/>
      <c r="K107" s="42"/>
      <c r="L107" s="42"/>
      <c r="M107" s="42"/>
      <c r="N107" s="42"/>
      <c r="O107" s="43"/>
      <c r="P107" s="43"/>
      <c r="Q107" s="42"/>
    </row>
    <row r="108" spans="1:17" x14ac:dyDescent="0.2">
      <c r="A108" s="42"/>
      <c r="B108" s="42"/>
      <c r="C108" s="42"/>
      <c r="D108" s="41"/>
      <c r="E108" s="42"/>
      <c r="F108" s="42"/>
      <c r="G108" s="42"/>
      <c r="H108" s="42"/>
      <c r="I108" s="42"/>
      <c r="J108" s="42"/>
      <c r="K108" s="42"/>
      <c r="L108" s="42"/>
      <c r="M108" s="42"/>
      <c r="N108" s="42"/>
      <c r="O108" s="43"/>
      <c r="P108" s="43"/>
      <c r="Q108" s="42"/>
    </row>
    <row r="109" spans="1:17" x14ac:dyDescent="0.2">
      <c r="A109" s="42"/>
      <c r="B109" s="42"/>
      <c r="C109" s="42"/>
      <c r="D109" s="41"/>
      <c r="E109" s="42"/>
      <c r="F109" s="42"/>
      <c r="G109" s="42"/>
      <c r="H109" s="42"/>
      <c r="I109" s="42"/>
      <c r="J109" s="42"/>
      <c r="K109" s="42"/>
      <c r="L109" s="42"/>
      <c r="M109" s="42"/>
      <c r="N109" s="42"/>
      <c r="O109" s="43"/>
      <c r="P109" s="43"/>
      <c r="Q109" s="42"/>
    </row>
    <row r="110" spans="1:17" x14ac:dyDescent="0.2">
      <c r="A110" s="42"/>
      <c r="B110" s="42"/>
      <c r="C110" s="42"/>
      <c r="D110" s="41"/>
      <c r="E110" s="42"/>
      <c r="F110" s="42"/>
      <c r="G110" s="42"/>
      <c r="H110" s="42"/>
      <c r="I110" s="42"/>
      <c r="J110" s="42"/>
      <c r="K110" s="42"/>
      <c r="L110" s="42"/>
      <c r="M110" s="42"/>
      <c r="N110" s="42"/>
      <c r="O110" s="43"/>
      <c r="P110" s="43"/>
      <c r="Q110" s="42"/>
    </row>
    <row r="111" spans="1:17" x14ac:dyDescent="0.2">
      <c r="A111" s="42"/>
      <c r="B111" s="42"/>
      <c r="C111" s="42"/>
      <c r="D111" s="41"/>
      <c r="E111" s="42"/>
      <c r="F111" s="42"/>
      <c r="G111" s="42"/>
      <c r="H111" s="42"/>
      <c r="I111" s="42"/>
      <c r="J111" s="42"/>
      <c r="K111" s="42"/>
      <c r="L111" s="42"/>
      <c r="M111" s="42"/>
      <c r="N111" s="42"/>
      <c r="O111" s="43"/>
      <c r="P111" s="43"/>
      <c r="Q111" s="42"/>
    </row>
    <row r="112" spans="1:17" x14ac:dyDescent="0.2">
      <c r="A112" s="42"/>
      <c r="B112" s="42"/>
      <c r="C112" s="42"/>
      <c r="D112" s="41"/>
      <c r="E112" s="42"/>
      <c r="F112" s="42"/>
      <c r="G112" s="42"/>
      <c r="H112" s="42"/>
      <c r="I112" s="42"/>
      <c r="J112" s="42"/>
      <c r="K112" s="42"/>
      <c r="L112" s="42"/>
      <c r="M112" s="42"/>
      <c r="N112" s="42"/>
      <c r="O112" s="43"/>
      <c r="P112" s="43"/>
      <c r="Q112" s="42"/>
    </row>
    <row r="113" spans="1:17" x14ac:dyDescent="0.2">
      <c r="A113" s="42"/>
      <c r="B113" s="42"/>
      <c r="C113" s="42"/>
      <c r="D113" s="41"/>
      <c r="E113" s="42"/>
      <c r="F113" s="42"/>
      <c r="G113" s="42"/>
      <c r="H113" s="42"/>
      <c r="I113" s="42"/>
      <c r="J113" s="42"/>
      <c r="K113" s="42"/>
      <c r="L113" s="42"/>
      <c r="M113" s="42"/>
      <c r="N113" s="42"/>
      <c r="O113" s="43"/>
      <c r="P113" s="43"/>
      <c r="Q113" s="42"/>
    </row>
    <row r="114" spans="1:17" x14ac:dyDescent="0.2">
      <c r="A114" s="42"/>
      <c r="B114" s="42"/>
      <c r="C114" s="42"/>
      <c r="D114" s="41"/>
      <c r="E114" s="42"/>
      <c r="F114" s="42"/>
      <c r="G114" s="42"/>
      <c r="H114" s="42"/>
      <c r="I114" s="42"/>
      <c r="J114" s="42"/>
      <c r="K114" s="42"/>
      <c r="L114" s="42"/>
      <c r="M114" s="42"/>
      <c r="N114" s="42"/>
      <c r="O114" s="43"/>
      <c r="P114" s="43"/>
      <c r="Q114" s="42"/>
    </row>
    <row r="115" spans="1:17" x14ac:dyDescent="0.2">
      <c r="A115" s="42"/>
      <c r="B115" s="42"/>
      <c r="C115" s="42"/>
      <c r="D115" s="41"/>
      <c r="E115" s="42"/>
      <c r="F115" s="42"/>
      <c r="G115" s="42"/>
      <c r="H115" s="42"/>
      <c r="I115" s="42"/>
      <c r="J115" s="42"/>
      <c r="K115" s="42"/>
      <c r="L115" s="42"/>
      <c r="M115" s="42"/>
      <c r="N115" s="42"/>
      <c r="O115" s="43"/>
      <c r="P115" s="43"/>
      <c r="Q115" s="42"/>
    </row>
    <row r="116" spans="1:17" x14ac:dyDescent="0.2">
      <c r="A116" s="42"/>
      <c r="B116" s="42"/>
      <c r="C116" s="42"/>
      <c r="D116" s="41"/>
      <c r="E116" s="42"/>
      <c r="F116" s="42"/>
      <c r="G116" s="42"/>
      <c r="H116" s="42"/>
      <c r="I116" s="42"/>
      <c r="J116" s="42"/>
      <c r="K116" s="42"/>
      <c r="L116" s="42"/>
      <c r="M116" s="42"/>
      <c r="N116" s="42"/>
      <c r="O116" s="43"/>
      <c r="P116" s="43"/>
      <c r="Q116" s="42"/>
    </row>
    <row r="117" spans="1:17" x14ac:dyDescent="0.2">
      <c r="A117" s="42"/>
      <c r="B117" s="42"/>
      <c r="C117" s="42"/>
      <c r="D117" s="41"/>
      <c r="E117" s="42"/>
      <c r="F117" s="42"/>
      <c r="G117" s="42"/>
      <c r="H117" s="42"/>
      <c r="I117" s="42"/>
      <c r="J117" s="42"/>
      <c r="K117" s="42"/>
      <c r="L117" s="42"/>
      <c r="M117" s="42"/>
      <c r="N117" s="42"/>
      <c r="O117" s="43"/>
      <c r="P117" s="43"/>
      <c r="Q117" s="42"/>
    </row>
    <row r="118" spans="1:17" x14ac:dyDescent="0.2">
      <c r="A118" s="42"/>
      <c r="B118" s="42"/>
      <c r="C118" s="42"/>
      <c r="D118" s="41"/>
      <c r="E118" s="42"/>
      <c r="F118" s="42"/>
      <c r="G118" s="42"/>
      <c r="H118" s="42"/>
      <c r="I118" s="42"/>
      <c r="J118" s="42"/>
      <c r="K118" s="42"/>
      <c r="L118" s="42"/>
      <c r="M118" s="42"/>
      <c r="N118" s="42"/>
      <c r="O118" s="43"/>
      <c r="P118" s="43"/>
      <c r="Q118" s="42"/>
    </row>
    <row r="119" spans="1:17" x14ac:dyDescent="0.2">
      <c r="A119" s="42"/>
      <c r="B119" s="42"/>
      <c r="C119" s="42"/>
      <c r="D119" s="41"/>
      <c r="E119" s="42"/>
      <c r="F119" s="42"/>
      <c r="G119" s="42"/>
      <c r="H119" s="42"/>
      <c r="I119" s="42"/>
      <c r="J119" s="42"/>
      <c r="K119" s="42"/>
      <c r="L119" s="42"/>
      <c r="M119" s="42"/>
      <c r="N119" s="42"/>
      <c r="O119" s="43"/>
      <c r="P119" s="43"/>
    </row>
    <row r="120" spans="1:17" x14ac:dyDescent="0.2">
      <c r="A120" s="42"/>
      <c r="B120" s="42"/>
      <c r="C120" s="42"/>
      <c r="D120" s="41"/>
      <c r="E120" s="42"/>
      <c r="F120" s="42"/>
      <c r="G120" s="42"/>
      <c r="H120" s="42"/>
      <c r="I120" s="42"/>
      <c r="J120" s="42"/>
      <c r="K120" s="42"/>
      <c r="L120" s="42"/>
      <c r="M120" s="42"/>
      <c r="N120" s="42"/>
      <c r="O120" s="43"/>
      <c r="P120" s="43"/>
    </row>
    <row r="121" spans="1:17" x14ac:dyDescent="0.2">
      <c r="A121" s="42"/>
      <c r="B121" s="42"/>
      <c r="C121" s="42"/>
      <c r="D121" s="41"/>
      <c r="E121" s="42"/>
      <c r="F121" s="42"/>
      <c r="G121" s="42"/>
      <c r="H121" s="42"/>
      <c r="I121" s="42"/>
      <c r="J121" s="42"/>
      <c r="K121" s="42"/>
      <c r="L121" s="42"/>
      <c r="M121" s="42"/>
      <c r="N121" s="42"/>
      <c r="O121" s="43"/>
      <c r="P121" s="43"/>
    </row>
    <row r="122" spans="1:17" x14ac:dyDescent="0.2">
      <c r="A122" s="42"/>
      <c r="B122" s="42"/>
      <c r="C122" s="42"/>
      <c r="D122" s="41"/>
      <c r="E122" s="42"/>
      <c r="F122" s="42"/>
      <c r="G122" s="42"/>
      <c r="H122" s="42"/>
      <c r="I122" s="42"/>
      <c r="J122" s="42"/>
      <c r="K122" s="42"/>
      <c r="L122" s="42"/>
      <c r="M122" s="42"/>
      <c r="N122" s="42"/>
      <c r="O122" s="43"/>
      <c r="P122" s="43"/>
    </row>
    <row r="123" spans="1:17" x14ac:dyDescent="0.2">
      <c r="A123" s="42"/>
      <c r="B123" s="42"/>
      <c r="C123" s="42"/>
      <c r="D123" s="41"/>
      <c r="E123" s="42"/>
      <c r="F123" s="42"/>
      <c r="G123" s="42"/>
      <c r="H123" s="42"/>
      <c r="I123" s="42"/>
      <c r="J123" s="42"/>
      <c r="K123" s="42"/>
      <c r="L123" s="42"/>
      <c r="M123" s="42"/>
      <c r="N123" s="42"/>
      <c r="O123" s="43"/>
      <c r="P123" s="43"/>
    </row>
    <row r="124" spans="1:17" x14ac:dyDescent="0.2">
      <c r="A124" s="42"/>
      <c r="B124" s="42"/>
      <c r="C124" s="42"/>
      <c r="D124" s="41"/>
      <c r="E124" s="42"/>
      <c r="F124" s="42"/>
      <c r="G124" s="42"/>
      <c r="H124" s="42"/>
      <c r="I124" s="42"/>
      <c r="J124" s="42"/>
      <c r="K124" s="42"/>
      <c r="L124" s="42"/>
      <c r="M124" s="42"/>
      <c r="N124" s="42"/>
      <c r="O124" s="43"/>
      <c r="P124" s="43"/>
    </row>
    <row r="125" spans="1:17" x14ac:dyDescent="0.2">
      <c r="A125" s="42"/>
      <c r="B125" s="42"/>
      <c r="C125" s="42"/>
      <c r="D125" s="41"/>
      <c r="E125" s="42"/>
      <c r="F125" s="42"/>
      <c r="G125" s="42"/>
      <c r="H125" s="42"/>
      <c r="I125" s="42"/>
      <c r="J125" s="42"/>
      <c r="K125" s="42"/>
      <c r="L125" s="42"/>
      <c r="M125" s="42"/>
      <c r="N125" s="42"/>
      <c r="O125" s="43"/>
      <c r="P125" s="43"/>
    </row>
    <row r="126" spans="1:17" x14ac:dyDescent="0.2">
      <c r="A126" s="42"/>
      <c r="B126" s="42"/>
      <c r="C126" s="42"/>
      <c r="D126" s="41"/>
      <c r="E126" s="42"/>
      <c r="F126" s="42"/>
      <c r="G126" s="42"/>
      <c r="H126" s="42"/>
      <c r="I126" s="42"/>
      <c r="J126" s="42"/>
      <c r="K126" s="42"/>
      <c r="L126" s="42"/>
      <c r="M126" s="42"/>
      <c r="N126" s="42"/>
      <c r="O126" s="43"/>
      <c r="P126" s="43"/>
    </row>
    <row r="127" spans="1:17" x14ac:dyDescent="0.2">
      <c r="A127" s="42"/>
      <c r="B127" s="42"/>
      <c r="C127" s="42"/>
      <c r="D127" s="41"/>
      <c r="E127" s="42"/>
      <c r="F127" s="42"/>
      <c r="G127" s="42"/>
      <c r="H127" s="42"/>
      <c r="I127" s="42"/>
      <c r="J127" s="42"/>
      <c r="K127" s="42"/>
      <c r="L127" s="42"/>
      <c r="M127" s="42"/>
      <c r="N127" s="42"/>
      <c r="O127" s="43"/>
      <c r="P127" s="43"/>
    </row>
    <row r="128" spans="1:17" x14ac:dyDescent="0.2">
      <c r="A128" s="42"/>
      <c r="B128" s="42"/>
      <c r="C128" s="42"/>
      <c r="D128" s="41"/>
      <c r="E128" s="42"/>
      <c r="F128" s="42"/>
      <c r="G128" s="42"/>
      <c r="H128" s="42"/>
      <c r="I128" s="42"/>
      <c r="J128" s="42"/>
      <c r="K128" s="42"/>
      <c r="L128" s="42"/>
      <c r="M128" s="42"/>
      <c r="N128" s="42"/>
      <c r="O128" s="43"/>
      <c r="P128" s="43"/>
    </row>
    <row r="129" spans="1:16" x14ac:dyDescent="0.2">
      <c r="A129" s="42"/>
      <c r="B129" s="42"/>
      <c r="C129" s="42"/>
      <c r="D129" s="41"/>
      <c r="E129" s="42"/>
      <c r="F129" s="42"/>
      <c r="G129" s="42"/>
      <c r="H129" s="42"/>
      <c r="I129" s="42"/>
      <c r="J129" s="42"/>
      <c r="K129" s="42"/>
      <c r="L129" s="42"/>
      <c r="M129" s="42"/>
      <c r="N129" s="42"/>
      <c r="O129" s="43"/>
      <c r="P129" s="43"/>
    </row>
    <row r="130" spans="1:16" x14ac:dyDescent="0.2">
      <c r="A130" s="42"/>
      <c r="B130" s="42"/>
      <c r="C130" s="42"/>
      <c r="D130" s="41"/>
      <c r="E130" s="42"/>
      <c r="F130" s="42"/>
      <c r="G130" s="42"/>
      <c r="H130" s="42"/>
      <c r="I130" s="42"/>
      <c r="J130" s="42"/>
      <c r="K130" s="42"/>
      <c r="L130" s="42"/>
      <c r="M130" s="42"/>
      <c r="N130" s="42"/>
      <c r="O130" s="43"/>
      <c r="P130" s="43"/>
    </row>
    <row r="131" spans="1:16" x14ac:dyDescent="0.2">
      <c r="A131" s="42"/>
      <c r="B131" s="42"/>
      <c r="C131" s="42"/>
      <c r="D131" s="41"/>
      <c r="E131" s="42"/>
      <c r="F131" s="42"/>
      <c r="G131" s="42"/>
      <c r="H131" s="42"/>
      <c r="I131" s="42"/>
      <c r="J131" s="42"/>
      <c r="K131" s="42"/>
      <c r="L131" s="42"/>
      <c r="M131" s="42"/>
      <c r="N131" s="42"/>
      <c r="O131" s="43"/>
      <c r="P131" s="43"/>
    </row>
    <row r="132" spans="1:16" x14ac:dyDescent="0.2">
      <c r="A132" s="42"/>
      <c r="B132" s="42"/>
      <c r="C132" s="42"/>
      <c r="D132" s="41"/>
      <c r="E132" s="42"/>
      <c r="F132" s="42"/>
      <c r="G132" s="42"/>
      <c r="H132" s="42"/>
      <c r="I132" s="42"/>
      <c r="J132" s="42"/>
      <c r="K132" s="42"/>
      <c r="L132" s="42"/>
      <c r="M132" s="42"/>
      <c r="N132" s="42"/>
      <c r="O132" s="43"/>
      <c r="P132" s="43"/>
    </row>
    <row r="133" spans="1:16" x14ac:dyDescent="0.2">
      <c r="A133" s="42"/>
      <c r="B133" s="42"/>
      <c r="C133" s="42"/>
      <c r="D133" s="41"/>
      <c r="E133" s="42"/>
      <c r="F133" s="42"/>
      <c r="G133" s="42"/>
      <c r="H133" s="42"/>
      <c r="I133" s="42"/>
      <c r="J133" s="42"/>
      <c r="K133" s="42"/>
      <c r="L133" s="42"/>
      <c r="M133" s="42"/>
      <c r="N133" s="42"/>
      <c r="O133" s="43"/>
      <c r="P133" s="43"/>
    </row>
    <row r="134" spans="1:16" x14ac:dyDescent="0.2">
      <c r="A134" s="42"/>
      <c r="B134" s="42"/>
      <c r="C134" s="42"/>
      <c r="D134" s="41"/>
      <c r="E134" s="42"/>
      <c r="F134" s="42"/>
      <c r="G134" s="42"/>
      <c r="H134" s="42"/>
      <c r="I134" s="42"/>
      <c r="J134" s="42"/>
      <c r="K134" s="42"/>
      <c r="L134" s="42"/>
      <c r="M134" s="42"/>
      <c r="N134" s="42"/>
      <c r="O134" s="43"/>
      <c r="P134" s="43"/>
    </row>
    <row r="135" spans="1:16" x14ac:dyDescent="0.2">
      <c r="A135" s="42"/>
      <c r="B135" s="42"/>
      <c r="C135" s="42"/>
      <c r="D135" s="41"/>
      <c r="E135" s="42"/>
      <c r="F135" s="42"/>
      <c r="G135" s="42"/>
      <c r="H135" s="42"/>
      <c r="I135" s="42"/>
      <c r="J135" s="42"/>
      <c r="K135" s="42"/>
      <c r="L135" s="42"/>
      <c r="M135" s="42"/>
      <c r="N135" s="42"/>
      <c r="O135" s="43"/>
      <c r="P135" s="43"/>
    </row>
    <row r="136" spans="1:16" x14ac:dyDescent="0.2">
      <c r="A136" s="42"/>
      <c r="B136" s="42"/>
      <c r="C136" s="42"/>
      <c r="D136" s="41"/>
      <c r="E136" s="42"/>
      <c r="F136" s="42"/>
      <c r="G136" s="42"/>
      <c r="H136" s="42"/>
      <c r="I136" s="42"/>
      <c r="J136" s="42"/>
      <c r="K136" s="42"/>
      <c r="L136" s="42"/>
      <c r="M136" s="42"/>
      <c r="N136" s="42"/>
      <c r="O136" s="43"/>
      <c r="P136" s="43"/>
    </row>
    <row r="137" spans="1:16" x14ac:dyDescent="0.2">
      <c r="A137" s="42"/>
      <c r="B137" s="42"/>
      <c r="C137" s="42"/>
      <c r="D137" s="41"/>
      <c r="E137" s="42"/>
      <c r="F137" s="42"/>
      <c r="G137" s="42"/>
      <c r="H137" s="42"/>
      <c r="I137" s="42"/>
      <c r="J137" s="42"/>
      <c r="K137" s="42"/>
      <c r="L137" s="42"/>
      <c r="M137" s="42"/>
      <c r="N137" s="42"/>
      <c r="O137" s="43"/>
      <c r="P137" s="43"/>
    </row>
    <row r="138" spans="1:16" x14ac:dyDescent="0.2">
      <c r="A138" s="42"/>
      <c r="B138" s="42"/>
      <c r="C138" s="42"/>
      <c r="D138" s="41"/>
      <c r="E138" s="42"/>
      <c r="F138" s="42"/>
      <c r="G138" s="42"/>
      <c r="H138" s="42"/>
      <c r="I138" s="42"/>
      <c r="J138" s="42"/>
      <c r="K138" s="42"/>
      <c r="L138" s="42"/>
      <c r="M138" s="42"/>
      <c r="N138" s="42"/>
      <c r="O138" s="43"/>
      <c r="P138" s="43"/>
    </row>
    <row r="139" spans="1:16" x14ac:dyDescent="0.2">
      <c r="A139" s="42"/>
      <c r="B139" s="42"/>
      <c r="C139" s="42"/>
      <c r="D139" s="41"/>
      <c r="E139" s="42"/>
      <c r="F139" s="42"/>
      <c r="G139" s="42"/>
      <c r="H139" s="42"/>
      <c r="I139" s="42"/>
      <c r="J139" s="42"/>
      <c r="K139" s="42"/>
      <c r="L139" s="42"/>
      <c r="M139" s="42"/>
      <c r="N139" s="42"/>
      <c r="O139" s="43"/>
      <c r="P139" s="43"/>
    </row>
  </sheetData>
  <mergeCells count="206">
    <mergeCell ref="A1:A2"/>
    <mergeCell ref="B1:B2"/>
    <mergeCell ref="C1:C2"/>
    <mergeCell ref="D1:D2"/>
    <mergeCell ref="E1:E2"/>
    <mergeCell ref="F1:F2"/>
    <mergeCell ref="F3:F11"/>
    <mergeCell ref="A3:A11"/>
    <mergeCell ref="D3:D11"/>
    <mergeCell ref="E3:E11"/>
    <mergeCell ref="B3:B11"/>
    <mergeCell ref="C3:C11"/>
    <mergeCell ref="O18:O19"/>
    <mergeCell ref="P18:P19"/>
    <mergeCell ref="O1:O2"/>
    <mergeCell ref="P1:P2"/>
    <mergeCell ref="P12:P13"/>
    <mergeCell ref="L1:L2"/>
    <mergeCell ref="M1:N1"/>
    <mergeCell ref="O12:O13"/>
    <mergeCell ref="P3:P11"/>
    <mergeCell ref="L18:L19"/>
    <mergeCell ref="O3:O11"/>
    <mergeCell ref="G1:G2"/>
    <mergeCell ref="H1:H2"/>
    <mergeCell ref="G3:G11"/>
    <mergeCell ref="G12:G13"/>
    <mergeCell ref="N18:N19"/>
    <mergeCell ref="N12:N13"/>
    <mergeCell ref="E18:E19"/>
    <mergeCell ref="M12:M13"/>
    <mergeCell ref="L12:L13"/>
    <mergeCell ref="E12:E13"/>
    <mergeCell ref="F18:F19"/>
    <mergeCell ref="G18:G19"/>
    <mergeCell ref="M18:M19"/>
    <mergeCell ref="F12:F13"/>
    <mergeCell ref="L3:L11"/>
    <mergeCell ref="M3:M11"/>
    <mergeCell ref="N3:N11"/>
    <mergeCell ref="I1:I2"/>
    <mergeCell ref="J1:K1"/>
    <mergeCell ref="A18:A19"/>
    <mergeCell ref="C18:C19"/>
    <mergeCell ref="B18:B19"/>
    <mergeCell ref="D18:D19"/>
    <mergeCell ref="A12:A13"/>
    <mergeCell ref="B12:B13"/>
    <mergeCell ref="C12:C13"/>
    <mergeCell ref="A21:A25"/>
    <mergeCell ref="I21:I25"/>
    <mergeCell ref="G21:G25"/>
    <mergeCell ref="D12:D13"/>
    <mergeCell ref="N29:N30"/>
    <mergeCell ref="P29:P30"/>
    <mergeCell ref="O29:O30"/>
    <mergeCell ref="P32:P33"/>
    <mergeCell ref="P34:P35"/>
    <mergeCell ref="P36:P42"/>
    <mergeCell ref="B21:B25"/>
    <mergeCell ref="N21:N25"/>
    <mergeCell ref="P21:P25"/>
    <mergeCell ref="O21:O25"/>
    <mergeCell ref="J21:J25"/>
    <mergeCell ref="K21:K25"/>
    <mergeCell ref="L21:L25"/>
    <mergeCell ref="M21:M25"/>
    <mergeCell ref="F21:F25"/>
    <mergeCell ref="E21:E25"/>
    <mergeCell ref="D21:D25"/>
    <mergeCell ref="C21:C25"/>
    <mergeCell ref="F26:F28"/>
    <mergeCell ref="G26:G28"/>
    <mergeCell ref="M29:M30"/>
    <mergeCell ref="L36:L42"/>
    <mergeCell ref="L32:L33"/>
    <mergeCell ref="M45:M46"/>
    <mergeCell ref="P48:P49"/>
    <mergeCell ref="O48:O49"/>
    <mergeCell ref="N48:N49"/>
    <mergeCell ref="M48:M49"/>
    <mergeCell ref="B26:B28"/>
    <mergeCell ref="A26:A28"/>
    <mergeCell ref="L26:L28"/>
    <mergeCell ref="A29:A30"/>
    <mergeCell ref="B29:B30"/>
    <mergeCell ref="C29:C30"/>
    <mergeCell ref="D29:D30"/>
    <mergeCell ref="E29:E30"/>
    <mergeCell ref="F29:F30"/>
    <mergeCell ref="G29:G30"/>
    <mergeCell ref="L29:L30"/>
    <mergeCell ref="M26:M28"/>
    <mergeCell ref="N26:N28"/>
    <mergeCell ref="O26:O28"/>
    <mergeCell ref="P26:P28"/>
    <mergeCell ref="D26:D28"/>
    <mergeCell ref="C26:C28"/>
    <mergeCell ref="E26:E28"/>
    <mergeCell ref="H39:H42"/>
    <mergeCell ref="A36:A42"/>
    <mergeCell ref="B36:B42"/>
    <mergeCell ref="C36:C42"/>
    <mergeCell ref="D36:D42"/>
    <mergeCell ref="E36:E42"/>
    <mergeCell ref="F36:F42"/>
    <mergeCell ref="G36:G42"/>
    <mergeCell ref="A43:A44"/>
    <mergeCell ref="B43:B44"/>
    <mergeCell ref="C43:C44"/>
    <mergeCell ref="D43:D44"/>
    <mergeCell ref="E43:E44"/>
    <mergeCell ref="F43:F44"/>
    <mergeCell ref="G43:G44"/>
    <mergeCell ref="A64:A65"/>
    <mergeCell ref="B64:B65"/>
    <mergeCell ref="C64:C65"/>
    <mergeCell ref="D64:D65"/>
    <mergeCell ref="E64:E65"/>
    <mergeCell ref="H45:H46"/>
    <mergeCell ref="L45:L46"/>
    <mergeCell ref="F64:F65"/>
    <mergeCell ref="A50:A55"/>
    <mergeCell ref="B50:B55"/>
    <mergeCell ref="C50:C55"/>
    <mergeCell ref="L48:L49"/>
    <mergeCell ref="I56:I57"/>
    <mergeCell ref="B56:B57"/>
    <mergeCell ref="C56:C57"/>
    <mergeCell ref="D56:D57"/>
    <mergeCell ref="E56:E57"/>
    <mergeCell ref="F56:F57"/>
    <mergeCell ref="G56:G57"/>
    <mergeCell ref="J54:J55"/>
    <mergeCell ref="A56:A57"/>
    <mergeCell ref="A48:A49"/>
    <mergeCell ref="A45:A46"/>
    <mergeCell ref="B45:B46"/>
    <mergeCell ref="C45:C46"/>
    <mergeCell ref="D45:D46"/>
    <mergeCell ref="E45:E46"/>
    <mergeCell ref="G48:G49"/>
    <mergeCell ref="F48:F49"/>
    <mergeCell ref="E48:E49"/>
    <mergeCell ref="D48:D49"/>
    <mergeCell ref="C48:C49"/>
    <mergeCell ref="B48:B49"/>
    <mergeCell ref="F45:F46"/>
    <mergeCell ref="G45:G46"/>
    <mergeCell ref="A32:A33"/>
    <mergeCell ref="B32:B33"/>
    <mergeCell ref="C32:C33"/>
    <mergeCell ref="D32:D33"/>
    <mergeCell ref="E32:E33"/>
    <mergeCell ref="F32:F33"/>
    <mergeCell ref="N34:N35"/>
    <mergeCell ref="O34:O35"/>
    <mergeCell ref="A34:A35"/>
    <mergeCell ref="B34:B35"/>
    <mergeCell ref="C34:C35"/>
    <mergeCell ref="D34:D35"/>
    <mergeCell ref="E34:E35"/>
    <mergeCell ref="F34:F35"/>
    <mergeCell ref="L34:L35"/>
    <mergeCell ref="J56:J57"/>
    <mergeCell ref="K56:K57"/>
    <mergeCell ref="L50:L55"/>
    <mergeCell ref="M64:M65"/>
    <mergeCell ref="G64:G65"/>
    <mergeCell ref="P50:P55"/>
    <mergeCell ref="O50:O55"/>
    <mergeCell ref="N50:N55"/>
    <mergeCell ref="M50:M55"/>
    <mergeCell ref="L64:L65"/>
    <mergeCell ref="O64:O65"/>
    <mergeCell ref="P64:P65"/>
    <mergeCell ref="N64:N65"/>
    <mergeCell ref="P56:P57"/>
    <mergeCell ref="L56:L57"/>
    <mergeCell ref="M56:M57"/>
    <mergeCell ref="N56:N57"/>
    <mergeCell ref="O56:O57"/>
    <mergeCell ref="P43:P44"/>
    <mergeCell ref="D50:D55"/>
    <mergeCell ref="E50:E55"/>
    <mergeCell ref="F50:F55"/>
    <mergeCell ref="G50:G55"/>
    <mergeCell ref="K54:K55"/>
    <mergeCell ref="I54:I55"/>
    <mergeCell ref="M32:M33"/>
    <mergeCell ref="N32:N33"/>
    <mergeCell ref="O32:O33"/>
    <mergeCell ref="G32:G33"/>
    <mergeCell ref="H32:H33"/>
    <mergeCell ref="G34:G35"/>
    <mergeCell ref="M34:M35"/>
    <mergeCell ref="N45:N46"/>
    <mergeCell ref="O45:O46"/>
    <mergeCell ref="N43:N44"/>
    <mergeCell ref="O43:O44"/>
    <mergeCell ref="L43:L44"/>
    <mergeCell ref="M43:M44"/>
    <mergeCell ref="M36:M42"/>
    <mergeCell ref="N36:N42"/>
    <mergeCell ref="O36:O42"/>
    <mergeCell ref="P45:P46"/>
  </mergeCells>
  <phoneticPr fontId="13" type="noConversion"/>
  <pageMargins left="0.2" right="0.27" top="0.74803149606299213" bottom="0.43" header="0.31496062992125984" footer="0.21"/>
  <pageSetup paperSize="9" scale="40"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74"/>
  <sheetViews>
    <sheetView topLeftCell="A48" workbookViewId="0">
      <selection activeCell="G94" sqref="G94"/>
    </sheetView>
  </sheetViews>
  <sheetFormatPr defaultRowHeight="15" x14ac:dyDescent="0.25"/>
  <cols>
    <col min="1" max="1" width="4.140625" customWidth="1"/>
    <col min="3" max="3" width="10.5703125" style="138" customWidth="1"/>
    <col min="4" max="4" width="12" customWidth="1"/>
    <col min="5" max="5" width="14.7109375" customWidth="1"/>
    <col min="6" max="6" width="16.5703125" customWidth="1"/>
    <col min="7" max="7" width="22.42578125" customWidth="1"/>
    <col min="8" max="8" width="20.7109375" customWidth="1"/>
    <col min="9" max="9" width="19.5703125" customWidth="1"/>
    <col min="10" max="10" width="16.85546875" customWidth="1"/>
    <col min="11" max="11" width="12.28515625" customWidth="1"/>
    <col min="12" max="12" width="10.42578125" customWidth="1"/>
    <col min="13" max="13" width="14.28515625" customWidth="1"/>
    <col min="14" max="14" width="12.7109375" customWidth="1"/>
    <col min="15" max="15" width="30.42578125" customWidth="1"/>
    <col min="16" max="16" width="74" customWidth="1"/>
  </cols>
  <sheetData>
    <row r="1" spans="1:21" ht="31.5" customHeight="1" x14ac:dyDescent="0.25">
      <c r="A1" s="957" t="s">
        <v>1159</v>
      </c>
      <c r="B1" s="959" t="s">
        <v>315</v>
      </c>
      <c r="C1" s="961" t="s">
        <v>1157</v>
      </c>
      <c r="D1" s="962" t="s">
        <v>1164</v>
      </c>
      <c r="E1" s="961" t="s">
        <v>826</v>
      </c>
      <c r="F1" s="965" t="s">
        <v>1160</v>
      </c>
      <c r="G1" s="961" t="s">
        <v>757</v>
      </c>
      <c r="H1" s="961" t="s">
        <v>1161</v>
      </c>
      <c r="I1" s="961" t="s">
        <v>1163</v>
      </c>
      <c r="J1" s="961" t="s">
        <v>1146</v>
      </c>
      <c r="K1" s="961"/>
      <c r="L1" s="969" t="s">
        <v>1158</v>
      </c>
      <c r="M1" s="969" t="s">
        <v>1145</v>
      </c>
      <c r="N1" s="969"/>
      <c r="O1" s="966" t="s">
        <v>1224</v>
      </c>
      <c r="P1" s="966" t="s">
        <v>833</v>
      </c>
      <c r="Q1" s="220"/>
      <c r="R1" s="220"/>
      <c r="S1" s="220"/>
      <c r="T1" s="220"/>
      <c r="U1" s="220"/>
    </row>
    <row r="2" spans="1:21" ht="38.25" x14ac:dyDescent="0.25">
      <c r="A2" s="958"/>
      <c r="B2" s="960"/>
      <c r="C2" s="961"/>
      <c r="D2" s="963"/>
      <c r="E2" s="964"/>
      <c r="F2" s="963"/>
      <c r="G2" s="968"/>
      <c r="H2" s="961"/>
      <c r="I2" s="968"/>
      <c r="J2" s="298" t="s">
        <v>2541</v>
      </c>
      <c r="K2" s="298" t="s">
        <v>1162</v>
      </c>
      <c r="L2" s="970"/>
      <c r="M2" s="299" t="s">
        <v>2541</v>
      </c>
      <c r="N2" s="299" t="s">
        <v>956</v>
      </c>
      <c r="O2" s="967"/>
      <c r="P2" s="967"/>
      <c r="Q2" s="220"/>
      <c r="R2" s="220"/>
      <c r="S2" s="220"/>
      <c r="T2" s="220"/>
      <c r="U2" s="220"/>
    </row>
    <row r="3" spans="1:21" ht="183.75" customHeight="1" x14ac:dyDescent="0.25">
      <c r="A3" s="217">
        <v>1</v>
      </c>
      <c r="B3" s="218"/>
      <c r="C3" s="245" t="s">
        <v>2481</v>
      </c>
      <c r="D3" s="246" t="s">
        <v>2482</v>
      </c>
      <c r="E3" s="300" t="s">
        <v>2483</v>
      </c>
      <c r="F3" s="301" t="s">
        <v>2484</v>
      </c>
      <c r="G3" s="302" t="s">
        <v>2566</v>
      </c>
      <c r="H3" s="303" t="s">
        <v>3409</v>
      </c>
      <c r="I3" s="304" t="s">
        <v>2584</v>
      </c>
      <c r="J3" s="305">
        <v>251100</v>
      </c>
      <c r="K3" s="305">
        <v>27900</v>
      </c>
      <c r="L3" s="306">
        <v>24</v>
      </c>
      <c r="M3" s="307">
        <v>1998490</v>
      </c>
      <c r="N3" s="307">
        <v>2220545</v>
      </c>
      <c r="O3" s="221" t="s">
        <v>2699</v>
      </c>
      <c r="P3" s="222" t="s">
        <v>3361</v>
      </c>
      <c r="Q3" s="220"/>
      <c r="R3" s="220"/>
      <c r="S3" s="220"/>
      <c r="T3" s="220"/>
      <c r="U3" s="220"/>
    </row>
    <row r="4" spans="1:21" ht="172.5" customHeight="1" x14ac:dyDescent="0.25">
      <c r="A4" s="217">
        <v>2</v>
      </c>
      <c r="B4" s="218"/>
      <c r="C4" s="245" t="s">
        <v>2485</v>
      </c>
      <c r="D4" s="246" t="s">
        <v>2486</v>
      </c>
      <c r="E4" s="300" t="s">
        <v>2487</v>
      </c>
      <c r="F4" s="308" t="s">
        <v>2488</v>
      </c>
      <c r="G4" s="309" t="s">
        <v>2565</v>
      </c>
      <c r="H4" s="310" t="s">
        <v>2534</v>
      </c>
      <c r="I4" s="311" t="s">
        <v>2585</v>
      </c>
      <c r="J4" s="305">
        <v>150030</v>
      </c>
      <c r="K4" s="305">
        <v>16670</v>
      </c>
      <c r="L4" s="312">
        <v>24</v>
      </c>
      <c r="M4" s="313">
        <v>273067</v>
      </c>
      <c r="N4" s="313">
        <v>303412</v>
      </c>
      <c r="O4" s="223" t="s">
        <v>2698</v>
      </c>
      <c r="P4" s="222" t="s">
        <v>3362</v>
      </c>
      <c r="Q4" s="220"/>
      <c r="R4" s="220"/>
      <c r="S4" s="220"/>
      <c r="T4" s="220"/>
      <c r="U4" s="220"/>
    </row>
    <row r="5" spans="1:21" ht="96.75" customHeight="1" x14ac:dyDescent="0.25">
      <c r="A5" s="922">
        <v>3</v>
      </c>
      <c r="B5" s="923"/>
      <c r="C5" s="924" t="s">
        <v>2489</v>
      </c>
      <c r="D5" s="925" t="s">
        <v>2486</v>
      </c>
      <c r="E5" s="926" t="s">
        <v>2490</v>
      </c>
      <c r="F5" s="927" t="s">
        <v>2491</v>
      </c>
      <c r="G5" s="929" t="s">
        <v>2567</v>
      </c>
      <c r="H5" s="936" t="s">
        <v>2535</v>
      </c>
      <c r="I5" s="311" t="s">
        <v>2582</v>
      </c>
      <c r="J5" s="314">
        <v>140001.03</v>
      </c>
      <c r="K5" s="315">
        <v>15555.67</v>
      </c>
      <c r="L5" s="951">
        <v>24</v>
      </c>
      <c r="M5" s="950">
        <v>299999.96999999997</v>
      </c>
      <c r="N5" s="950">
        <v>333333.3</v>
      </c>
      <c r="O5" s="933" t="s">
        <v>2700</v>
      </c>
      <c r="P5" s="937" t="s">
        <v>3363</v>
      </c>
      <c r="Q5" s="220"/>
      <c r="R5" s="220"/>
      <c r="S5" s="220"/>
      <c r="T5" s="220"/>
      <c r="U5" s="220"/>
    </row>
    <row r="6" spans="1:21" ht="110.25" customHeight="1" x14ac:dyDescent="0.25">
      <c r="A6" s="537"/>
      <c r="B6" s="923"/>
      <c r="C6" s="924"/>
      <c r="D6" s="925"/>
      <c r="E6" s="926"/>
      <c r="F6" s="928"/>
      <c r="G6" s="929"/>
      <c r="H6" s="507"/>
      <c r="I6" s="311" t="s">
        <v>2583</v>
      </c>
      <c r="J6" s="315">
        <v>59999.94</v>
      </c>
      <c r="K6" s="315">
        <v>6666.66</v>
      </c>
      <c r="L6" s="952"/>
      <c r="M6" s="950"/>
      <c r="N6" s="950"/>
      <c r="O6" s="934"/>
      <c r="P6" s="937"/>
      <c r="Q6" s="220"/>
      <c r="R6" s="220"/>
      <c r="S6" s="220"/>
      <c r="T6" s="220"/>
      <c r="U6" s="220"/>
    </row>
    <row r="7" spans="1:21" ht="114.75" customHeight="1" x14ac:dyDescent="0.25">
      <c r="A7" s="922">
        <v>4</v>
      </c>
      <c r="B7" s="923"/>
      <c r="C7" s="924" t="s">
        <v>2492</v>
      </c>
      <c r="D7" s="925" t="s">
        <v>2493</v>
      </c>
      <c r="E7" s="955" t="s">
        <v>2494</v>
      </c>
      <c r="F7" s="927" t="s">
        <v>2495</v>
      </c>
      <c r="G7" s="929" t="s">
        <v>2536</v>
      </c>
      <c r="H7" s="936" t="s">
        <v>3410</v>
      </c>
      <c r="I7" s="311" t="s">
        <v>2586</v>
      </c>
      <c r="J7" s="315">
        <v>210131.94</v>
      </c>
      <c r="K7" s="305">
        <v>11674</v>
      </c>
      <c r="L7" s="951">
        <v>24</v>
      </c>
      <c r="M7" s="950">
        <v>1986994.77</v>
      </c>
      <c r="N7" s="950">
        <v>2207772</v>
      </c>
      <c r="O7" s="933" t="s">
        <v>2892</v>
      </c>
      <c r="P7" s="937" t="s">
        <v>3364</v>
      </c>
      <c r="Q7" s="220"/>
      <c r="R7" s="220"/>
      <c r="S7" s="220"/>
      <c r="T7" s="220"/>
      <c r="U7" s="220"/>
    </row>
    <row r="8" spans="1:21" ht="97.5" customHeight="1" x14ac:dyDescent="0.25">
      <c r="A8" s="537"/>
      <c r="B8" s="923"/>
      <c r="C8" s="924"/>
      <c r="D8" s="925"/>
      <c r="E8" s="956"/>
      <c r="F8" s="928"/>
      <c r="G8" s="949"/>
      <c r="H8" s="953"/>
      <c r="I8" s="311" t="s">
        <v>2587</v>
      </c>
      <c r="J8" s="305">
        <v>103662</v>
      </c>
      <c r="K8" s="305">
        <v>5759</v>
      </c>
      <c r="L8" s="952"/>
      <c r="M8" s="950"/>
      <c r="N8" s="950"/>
      <c r="O8" s="934"/>
      <c r="P8" s="937"/>
      <c r="Q8" s="220"/>
      <c r="R8" s="220"/>
      <c r="S8" s="220"/>
      <c r="T8" s="220"/>
      <c r="U8" s="220"/>
    </row>
    <row r="9" spans="1:21" ht="86.25" customHeight="1" x14ac:dyDescent="0.25">
      <c r="A9" s="537"/>
      <c r="B9" s="923"/>
      <c r="C9" s="924"/>
      <c r="D9" s="925"/>
      <c r="E9" s="956"/>
      <c r="F9" s="928"/>
      <c r="G9" s="949"/>
      <c r="H9" s="953"/>
      <c r="I9" s="311" t="s">
        <v>2588</v>
      </c>
      <c r="J9" s="305">
        <v>144550.79999999999</v>
      </c>
      <c r="K9" s="305">
        <v>8030.6</v>
      </c>
      <c r="L9" s="952"/>
      <c r="M9" s="950"/>
      <c r="N9" s="950"/>
      <c r="O9" s="934"/>
      <c r="P9" s="937"/>
      <c r="Q9" s="220"/>
      <c r="R9" s="220"/>
      <c r="S9" s="220"/>
      <c r="T9" s="220"/>
      <c r="U9" s="220"/>
    </row>
    <row r="10" spans="1:21" ht="105" customHeight="1" x14ac:dyDescent="0.25">
      <c r="A10" s="537"/>
      <c r="B10" s="923"/>
      <c r="C10" s="924"/>
      <c r="D10" s="925"/>
      <c r="E10" s="956"/>
      <c r="F10" s="928"/>
      <c r="G10" s="949"/>
      <c r="H10" s="953"/>
      <c r="I10" s="311" t="s">
        <v>2589</v>
      </c>
      <c r="J10" s="305">
        <v>73249.2</v>
      </c>
      <c r="K10" s="305">
        <v>4069.4</v>
      </c>
      <c r="L10" s="952"/>
      <c r="M10" s="950"/>
      <c r="N10" s="950"/>
      <c r="O10" s="934"/>
      <c r="P10" s="937"/>
      <c r="Q10" s="220"/>
      <c r="R10" s="220"/>
      <c r="S10" s="220"/>
      <c r="T10" s="220"/>
      <c r="U10" s="220"/>
    </row>
    <row r="11" spans="1:21" ht="88.5" customHeight="1" x14ac:dyDescent="0.25">
      <c r="A11" s="537"/>
      <c r="B11" s="923"/>
      <c r="C11" s="924"/>
      <c r="D11" s="925"/>
      <c r="E11" s="956"/>
      <c r="F11" s="928"/>
      <c r="G11" s="949"/>
      <c r="H11" s="953"/>
      <c r="I11" s="311" t="s">
        <v>2590</v>
      </c>
      <c r="J11" s="305">
        <v>49398.3</v>
      </c>
      <c r="K11" s="305">
        <v>2744.35</v>
      </c>
      <c r="L11" s="952"/>
      <c r="M11" s="950"/>
      <c r="N11" s="950"/>
      <c r="O11" s="934"/>
      <c r="P11" s="937"/>
      <c r="Q11" s="220"/>
      <c r="R11" s="220"/>
      <c r="S11" s="220"/>
      <c r="T11" s="220"/>
      <c r="U11" s="220"/>
    </row>
    <row r="12" spans="1:21" ht="95.25" customHeight="1" x14ac:dyDescent="0.25">
      <c r="A12" s="537"/>
      <c r="B12" s="923"/>
      <c r="C12" s="924"/>
      <c r="D12" s="925"/>
      <c r="E12" s="956"/>
      <c r="F12" s="928"/>
      <c r="G12" s="949"/>
      <c r="H12" s="953"/>
      <c r="I12" s="311" t="s">
        <v>2591</v>
      </c>
      <c r="J12" s="305">
        <v>243184.5</v>
      </c>
      <c r="K12" s="305">
        <v>13510.25</v>
      </c>
      <c r="L12" s="952"/>
      <c r="M12" s="950"/>
      <c r="N12" s="950"/>
      <c r="O12" s="934"/>
      <c r="P12" s="937"/>
      <c r="Q12" s="220"/>
      <c r="R12" s="220"/>
      <c r="S12" s="220"/>
      <c r="T12" s="220"/>
      <c r="U12" s="220"/>
    </row>
    <row r="13" spans="1:21" ht="105.75" customHeight="1" x14ac:dyDescent="0.25">
      <c r="A13" s="537"/>
      <c r="B13" s="923"/>
      <c r="C13" s="924"/>
      <c r="D13" s="925"/>
      <c r="E13" s="956"/>
      <c r="F13" s="928"/>
      <c r="G13" s="949"/>
      <c r="H13" s="954"/>
      <c r="I13" s="311" t="s">
        <v>2592</v>
      </c>
      <c r="J13" s="305">
        <v>175500</v>
      </c>
      <c r="K13" s="305">
        <v>9750</v>
      </c>
      <c r="L13" s="952"/>
      <c r="M13" s="950"/>
      <c r="N13" s="950"/>
      <c r="O13" s="934"/>
      <c r="P13" s="937"/>
      <c r="Q13" s="220"/>
      <c r="R13" s="220"/>
      <c r="S13" s="220"/>
      <c r="T13" s="220"/>
      <c r="U13" s="220"/>
    </row>
    <row r="14" spans="1:21" ht="146.25" customHeight="1" x14ac:dyDescent="0.25">
      <c r="A14" s="217">
        <v>5</v>
      </c>
      <c r="B14" s="218"/>
      <c r="C14" s="245" t="s">
        <v>2496</v>
      </c>
      <c r="D14" s="333" t="s">
        <v>2493</v>
      </c>
      <c r="E14" s="338" t="s">
        <v>2497</v>
      </c>
      <c r="F14" s="308" t="s">
        <v>2498</v>
      </c>
      <c r="G14" s="253" t="s">
        <v>2569</v>
      </c>
      <c r="H14" s="255" t="s">
        <v>2568</v>
      </c>
      <c r="I14" s="311" t="s">
        <v>2593</v>
      </c>
      <c r="J14" s="305">
        <v>900000</v>
      </c>
      <c r="K14" s="305">
        <v>100000</v>
      </c>
      <c r="L14" s="316">
        <v>26</v>
      </c>
      <c r="M14" s="317">
        <v>1800000</v>
      </c>
      <c r="N14" s="317">
        <v>2000000</v>
      </c>
      <c r="O14" s="340" t="s">
        <v>2701</v>
      </c>
      <c r="P14" s="222" t="s">
        <v>3365</v>
      </c>
      <c r="Q14" s="220"/>
      <c r="R14" s="220"/>
      <c r="S14" s="220"/>
      <c r="T14" s="220"/>
      <c r="U14" s="220"/>
    </row>
    <row r="15" spans="1:21" ht="111" customHeight="1" x14ac:dyDescent="0.25">
      <c r="A15" s="922">
        <v>6</v>
      </c>
      <c r="B15" s="923"/>
      <c r="C15" s="924" t="s">
        <v>2499</v>
      </c>
      <c r="D15" s="948" t="s">
        <v>2493</v>
      </c>
      <c r="E15" s="926" t="s">
        <v>2500</v>
      </c>
      <c r="F15" s="540" t="s">
        <v>2501</v>
      </c>
      <c r="G15" s="929" t="s">
        <v>2570</v>
      </c>
      <c r="H15" s="936" t="s">
        <v>3411</v>
      </c>
      <c r="I15" s="311" t="s">
        <v>2594</v>
      </c>
      <c r="J15" s="305">
        <v>350962.59</v>
      </c>
      <c r="K15" s="305">
        <v>38995.839999999997</v>
      </c>
      <c r="L15" s="938">
        <v>36</v>
      </c>
      <c r="M15" s="930">
        <v>1803966.304</v>
      </c>
      <c r="N15" s="930">
        <v>2004407.01</v>
      </c>
      <c r="O15" s="943" t="s">
        <v>2893</v>
      </c>
      <c r="P15" s="937" t="s">
        <v>3366</v>
      </c>
      <c r="Q15" s="220"/>
      <c r="R15" s="220"/>
      <c r="S15" s="220"/>
      <c r="T15" s="220"/>
      <c r="U15" s="220"/>
    </row>
    <row r="16" spans="1:21" ht="105" customHeight="1" x14ac:dyDescent="0.25">
      <c r="A16" s="537"/>
      <c r="B16" s="923"/>
      <c r="C16" s="924"/>
      <c r="D16" s="948"/>
      <c r="E16" s="926"/>
      <c r="F16" s="540"/>
      <c r="G16" s="929"/>
      <c r="H16" s="946"/>
      <c r="I16" s="311" t="s">
        <v>2595</v>
      </c>
      <c r="J16" s="305">
        <v>26068.5</v>
      </c>
      <c r="K16" s="305">
        <v>2896.5</v>
      </c>
      <c r="L16" s="939"/>
      <c r="M16" s="931"/>
      <c r="N16" s="931"/>
      <c r="O16" s="944"/>
      <c r="P16" s="937"/>
      <c r="Q16" s="220"/>
      <c r="R16" s="220"/>
      <c r="S16" s="220"/>
      <c r="T16" s="220"/>
      <c r="U16" s="220"/>
    </row>
    <row r="17" spans="1:21" ht="133.5" customHeight="1" x14ac:dyDescent="0.25">
      <c r="A17" s="537"/>
      <c r="B17" s="923"/>
      <c r="C17" s="924"/>
      <c r="D17" s="948"/>
      <c r="E17" s="926"/>
      <c r="F17" s="540"/>
      <c r="G17" s="929"/>
      <c r="H17" s="946"/>
      <c r="I17" s="311" t="s">
        <v>2596</v>
      </c>
      <c r="J17" s="305">
        <v>25244.82</v>
      </c>
      <c r="K17" s="305">
        <v>2804.98</v>
      </c>
      <c r="L17" s="939"/>
      <c r="M17" s="931"/>
      <c r="N17" s="931"/>
      <c r="O17" s="944"/>
      <c r="P17" s="937"/>
      <c r="Q17" s="220"/>
      <c r="R17" s="220"/>
      <c r="S17" s="220"/>
      <c r="T17" s="220"/>
      <c r="U17" s="220"/>
    </row>
    <row r="18" spans="1:21" ht="99" customHeight="1" x14ac:dyDescent="0.25">
      <c r="A18" s="537"/>
      <c r="B18" s="923"/>
      <c r="C18" s="924"/>
      <c r="D18" s="948"/>
      <c r="E18" s="926"/>
      <c r="F18" s="540"/>
      <c r="G18" s="929"/>
      <c r="H18" s="946"/>
      <c r="I18" s="311" t="s">
        <v>2597</v>
      </c>
      <c r="J18" s="305">
        <v>26753.31</v>
      </c>
      <c r="K18" s="305">
        <v>2972.59</v>
      </c>
      <c r="L18" s="939"/>
      <c r="M18" s="931"/>
      <c r="N18" s="931"/>
      <c r="O18" s="944"/>
      <c r="P18" s="937"/>
      <c r="Q18" s="220"/>
      <c r="R18" s="220"/>
      <c r="S18" s="220"/>
      <c r="T18" s="220"/>
      <c r="U18" s="220"/>
    </row>
    <row r="19" spans="1:21" ht="119.25" customHeight="1" x14ac:dyDescent="0.25">
      <c r="A19" s="537"/>
      <c r="B19" s="923"/>
      <c r="C19" s="924"/>
      <c r="D19" s="948"/>
      <c r="E19" s="926"/>
      <c r="F19" s="540"/>
      <c r="G19" s="929"/>
      <c r="H19" s="946"/>
      <c r="I19" s="311" t="s">
        <v>2598</v>
      </c>
      <c r="J19" s="305">
        <v>31136.76</v>
      </c>
      <c r="K19" s="305">
        <v>3459.64</v>
      </c>
      <c r="L19" s="939"/>
      <c r="M19" s="931"/>
      <c r="N19" s="931"/>
      <c r="O19" s="944"/>
      <c r="P19" s="937"/>
      <c r="Q19" s="220"/>
      <c r="R19" s="220"/>
      <c r="S19" s="220"/>
      <c r="T19" s="220"/>
      <c r="U19" s="220"/>
    </row>
    <row r="20" spans="1:21" ht="94.5" customHeight="1" x14ac:dyDescent="0.25">
      <c r="A20" s="537"/>
      <c r="B20" s="923"/>
      <c r="C20" s="924"/>
      <c r="D20" s="948"/>
      <c r="E20" s="926"/>
      <c r="F20" s="540"/>
      <c r="G20" s="929"/>
      <c r="H20" s="946"/>
      <c r="I20" s="311" t="s">
        <v>2599</v>
      </c>
      <c r="J20" s="305">
        <v>28700.9</v>
      </c>
      <c r="K20" s="305">
        <v>3188.99</v>
      </c>
      <c r="L20" s="939"/>
      <c r="M20" s="931"/>
      <c r="N20" s="931"/>
      <c r="O20" s="944"/>
      <c r="P20" s="937"/>
      <c r="Q20" s="220"/>
      <c r="R20" s="220"/>
      <c r="S20" s="220"/>
      <c r="T20" s="220"/>
      <c r="U20" s="220"/>
    </row>
    <row r="21" spans="1:21" ht="108.75" customHeight="1" x14ac:dyDescent="0.25">
      <c r="A21" s="537"/>
      <c r="B21" s="923"/>
      <c r="C21" s="924"/>
      <c r="D21" s="948"/>
      <c r="E21" s="926"/>
      <c r="F21" s="540"/>
      <c r="G21" s="929"/>
      <c r="H21" s="947"/>
      <c r="I21" s="311" t="s">
        <v>2600</v>
      </c>
      <c r="J21" s="305">
        <v>31859.82</v>
      </c>
      <c r="K21" s="305">
        <v>3539.98</v>
      </c>
      <c r="L21" s="940"/>
      <c r="M21" s="932"/>
      <c r="N21" s="932"/>
      <c r="O21" s="944"/>
      <c r="P21" s="937"/>
      <c r="Q21" s="220"/>
      <c r="R21" s="220"/>
      <c r="S21" s="220"/>
      <c r="T21" s="220"/>
      <c r="U21" s="220"/>
    </row>
    <row r="22" spans="1:21" ht="174" customHeight="1" x14ac:dyDescent="0.25">
      <c r="A22" s="217">
        <v>7</v>
      </c>
      <c r="B22" s="218"/>
      <c r="C22" s="245" t="s">
        <v>2502</v>
      </c>
      <c r="D22" s="246" t="s">
        <v>2493</v>
      </c>
      <c r="E22" s="338" t="s">
        <v>2503</v>
      </c>
      <c r="F22" s="308" t="s">
        <v>2504</v>
      </c>
      <c r="G22" s="253" t="s">
        <v>2571</v>
      </c>
      <c r="H22" s="255" t="s">
        <v>3412</v>
      </c>
      <c r="I22" s="311" t="s">
        <v>2601</v>
      </c>
      <c r="J22" s="305">
        <v>398150</v>
      </c>
      <c r="K22" s="305">
        <v>44300</v>
      </c>
      <c r="L22" s="312">
        <v>36</v>
      </c>
      <c r="M22" s="313">
        <v>1470524</v>
      </c>
      <c r="N22" s="313">
        <v>1634594</v>
      </c>
      <c r="O22" s="221" t="s">
        <v>2702</v>
      </c>
      <c r="P22" s="222" t="s">
        <v>3367</v>
      </c>
      <c r="Q22" s="220"/>
      <c r="R22" s="220"/>
      <c r="S22" s="220"/>
      <c r="T22" s="220"/>
      <c r="U22" s="220"/>
    </row>
    <row r="23" spans="1:21" ht="105.75" customHeight="1" x14ac:dyDescent="0.25">
      <c r="A23" s="922">
        <v>8</v>
      </c>
      <c r="B23" s="923"/>
      <c r="C23" s="924" t="s">
        <v>2505</v>
      </c>
      <c r="D23" s="925" t="s">
        <v>2493</v>
      </c>
      <c r="E23" s="926" t="s">
        <v>2506</v>
      </c>
      <c r="F23" s="927" t="s">
        <v>2507</v>
      </c>
      <c r="G23" s="929" t="s">
        <v>2573</v>
      </c>
      <c r="H23" s="936" t="s">
        <v>3413</v>
      </c>
      <c r="I23" s="311" t="s">
        <v>2614</v>
      </c>
      <c r="J23" s="305">
        <v>436668.3</v>
      </c>
      <c r="K23" s="305">
        <v>48518.7</v>
      </c>
      <c r="L23" s="938">
        <v>24</v>
      </c>
      <c r="M23" s="930">
        <v>1787385.6</v>
      </c>
      <c r="N23" s="930">
        <v>1985984</v>
      </c>
      <c r="O23" s="943" t="s">
        <v>2703</v>
      </c>
      <c r="P23" s="937" t="s">
        <v>3368</v>
      </c>
      <c r="Q23" s="220"/>
      <c r="R23" s="220"/>
      <c r="S23" s="220"/>
      <c r="T23" s="220"/>
      <c r="U23" s="220"/>
    </row>
    <row r="24" spans="1:21" ht="129" customHeight="1" x14ac:dyDescent="0.25">
      <c r="A24" s="537"/>
      <c r="B24" s="923"/>
      <c r="C24" s="924"/>
      <c r="D24" s="925"/>
      <c r="E24" s="926"/>
      <c r="F24" s="928"/>
      <c r="G24" s="929"/>
      <c r="H24" s="507"/>
      <c r="I24" s="311" t="s">
        <v>2602</v>
      </c>
      <c r="J24" s="305">
        <v>513552.6</v>
      </c>
      <c r="K24" s="305">
        <v>57061.4</v>
      </c>
      <c r="L24" s="940"/>
      <c r="M24" s="932"/>
      <c r="N24" s="932"/>
      <c r="O24" s="944"/>
      <c r="P24" s="945"/>
      <c r="Q24" s="220"/>
      <c r="R24" s="220"/>
      <c r="S24" s="220"/>
      <c r="T24" s="220"/>
      <c r="U24" s="220"/>
    </row>
    <row r="25" spans="1:21" ht="148.5" customHeight="1" x14ac:dyDescent="0.25">
      <c r="A25" s="217">
        <v>9</v>
      </c>
      <c r="B25" s="218"/>
      <c r="C25" s="245" t="s">
        <v>2508</v>
      </c>
      <c r="D25" s="337" t="s">
        <v>2486</v>
      </c>
      <c r="E25" s="338" t="s">
        <v>2509</v>
      </c>
      <c r="F25" s="308" t="s">
        <v>2510</v>
      </c>
      <c r="G25" s="253" t="s">
        <v>2574</v>
      </c>
      <c r="H25" s="255" t="s">
        <v>2538</v>
      </c>
      <c r="I25" s="311" t="s">
        <v>2603</v>
      </c>
      <c r="J25" s="305">
        <v>171256.5</v>
      </c>
      <c r="K25" s="305">
        <v>19028.5</v>
      </c>
      <c r="L25" s="316">
        <v>18</v>
      </c>
      <c r="M25" s="317">
        <v>286268.40000000002</v>
      </c>
      <c r="N25" s="317">
        <v>318076</v>
      </c>
      <c r="O25" s="340" t="s">
        <v>2704</v>
      </c>
      <c r="P25" s="222" t="s">
        <v>3369</v>
      </c>
      <c r="Q25" s="220"/>
      <c r="R25" s="220"/>
      <c r="S25" s="220"/>
      <c r="T25" s="220"/>
      <c r="U25" s="220"/>
    </row>
    <row r="26" spans="1:21" ht="137.25" customHeight="1" x14ac:dyDescent="0.25">
      <c r="A26" s="217">
        <v>10</v>
      </c>
      <c r="B26" s="219"/>
      <c r="C26" s="245" t="s">
        <v>2511</v>
      </c>
      <c r="D26" s="246" t="s">
        <v>2486</v>
      </c>
      <c r="E26" s="338" t="s">
        <v>2512</v>
      </c>
      <c r="F26" s="318" t="s">
        <v>2512</v>
      </c>
      <c r="G26" s="253" t="s">
        <v>2537</v>
      </c>
      <c r="H26" s="255" t="s">
        <v>2576</v>
      </c>
      <c r="I26" s="311" t="s">
        <v>2604</v>
      </c>
      <c r="J26" s="305">
        <v>90316.800000000003</v>
      </c>
      <c r="K26" s="305">
        <v>10035.200000000001</v>
      </c>
      <c r="L26" s="316">
        <v>18</v>
      </c>
      <c r="M26" s="317">
        <v>145441.79999999999</v>
      </c>
      <c r="N26" s="317">
        <v>161602</v>
      </c>
      <c r="O26" s="221" t="s">
        <v>2705</v>
      </c>
      <c r="P26" s="222" t="s">
        <v>3370</v>
      </c>
      <c r="Q26" s="220"/>
      <c r="R26" s="220"/>
      <c r="S26" s="220"/>
      <c r="T26" s="220"/>
      <c r="U26" s="220"/>
    </row>
    <row r="27" spans="1:21" ht="176.25" customHeight="1" x14ac:dyDescent="0.25">
      <c r="A27" s="217">
        <v>11</v>
      </c>
      <c r="B27" s="218"/>
      <c r="C27" s="245" t="s">
        <v>2513</v>
      </c>
      <c r="D27" s="246" t="s">
        <v>2486</v>
      </c>
      <c r="E27" s="300" t="s">
        <v>2514</v>
      </c>
      <c r="F27" s="308" t="s">
        <v>2515</v>
      </c>
      <c r="G27" s="253" t="s">
        <v>2575</v>
      </c>
      <c r="H27" s="255" t="s">
        <v>3414</v>
      </c>
      <c r="I27" s="311" t="s">
        <v>2605</v>
      </c>
      <c r="J27" s="305">
        <v>112199.4</v>
      </c>
      <c r="K27" s="305">
        <v>12466.6</v>
      </c>
      <c r="L27" s="316">
        <v>18</v>
      </c>
      <c r="M27" s="317">
        <v>264235.2</v>
      </c>
      <c r="N27" s="317">
        <v>298928</v>
      </c>
      <c r="O27" s="221" t="s">
        <v>3404</v>
      </c>
      <c r="P27" s="222" t="s">
        <v>3371</v>
      </c>
      <c r="Q27" s="220"/>
      <c r="R27" s="220"/>
      <c r="S27" s="220"/>
      <c r="T27" s="220"/>
      <c r="U27" s="220"/>
    </row>
    <row r="28" spans="1:21" ht="102.75" customHeight="1" x14ac:dyDescent="0.25">
      <c r="A28" s="942">
        <v>12</v>
      </c>
      <c r="B28" s="923"/>
      <c r="C28" s="924" t="s">
        <v>2516</v>
      </c>
      <c r="D28" s="925" t="s">
        <v>2482</v>
      </c>
      <c r="E28" s="926" t="s">
        <v>2517</v>
      </c>
      <c r="F28" s="927" t="s">
        <v>2518</v>
      </c>
      <c r="G28" s="929" t="s">
        <v>2577</v>
      </c>
      <c r="H28" s="936" t="s">
        <v>3415</v>
      </c>
      <c r="I28" s="311" t="s">
        <v>2606</v>
      </c>
      <c r="J28" s="305">
        <v>635331</v>
      </c>
      <c r="K28" s="305">
        <v>70592</v>
      </c>
      <c r="L28" s="938">
        <v>30</v>
      </c>
      <c r="M28" s="930">
        <v>1799972</v>
      </c>
      <c r="N28" s="930">
        <v>1999968</v>
      </c>
      <c r="O28" s="933" t="s">
        <v>2706</v>
      </c>
      <c r="P28" s="941" t="s">
        <v>3372</v>
      </c>
      <c r="Q28" s="220"/>
      <c r="R28" s="220"/>
      <c r="S28" s="220"/>
      <c r="T28" s="220"/>
      <c r="U28" s="220"/>
    </row>
    <row r="29" spans="1:21" ht="117.75" customHeight="1" x14ac:dyDescent="0.25">
      <c r="A29" s="942"/>
      <c r="B29" s="923"/>
      <c r="C29" s="924"/>
      <c r="D29" s="925"/>
      <c r="E29" s="926"/>
      <c r="F29" s="928"/>
      <c r="G29" s="929"/>
      <c r="H29" s="506"/>
      <c r="I29" s="311" t="s">
        <v>2607</v>
      </c>
      <c r="J29" s="305">
        <v>104040</v>
      </c>
      <c r="K29" s="305">
        <v>11560</v>
      </c>
      <c r="L29" s="939"/>
      <c r="M29" s="931"/>
      <c r="N29" s="931"/>
      <c r="O29" s="934"/>
      <c r="P29" s="941"/>
      <c r="Q29" s="220"/>
      <c r="R29" s="220"/>
      <c r="S29" s="220"/>
      <c r="T29" s="220"/>
      <c r="U29" s="220"/>
    </row>
    <row r="30" spans="1:21" ht="119.25" customHeight="1" x14ac:dyDescent="0.25">
      <c r="A30" s="942"/>
      <c r="B30" s="923"/>
      <c r="C30" s="924"/>
      <c r="D30" s="925"/>
      <c r="E30" s="926"/>
      <c r="F30" s="928"/>
      <c r="G30" s="929"/>
      <c r="H30" s="506"/>
      <c r="I30" s="311" t="s">
        <v>2608</v>
      </c>
      <c r="J30" s="305">
        <v>103707</v>
      </c>
      <c r="K30" s="305">
        <v>11523</v>
      </c>
      <c r="L30" s="939"/>
      <c r="M30" s="931"/>
      <c r="N30" s="931"/>
      <c r="O30" s="934"/>
      <c r="P30" s="941"/>
      <c r="Q30" s="220"/>
      <c r="R30" s="220"/>
      <c r="S30" s="220"/>
      <c r="T30" s="220"/>
      <c r="U30" s="220"/>
    </row>
    <row r="31" spans="1:21" ht="120" customHeight="1" x14ac:dyDescent="0.25">
      <c r="A31" s="942"/>
      <c r="B31" s="923"/>
      <c r="C31" s="924"/>
      <c r="D31" s="925"/>
      <c r="E31" s="926"/>
      <c r="F31" s="928"/>
      <c r="G31" s="929"/>
      <c r="H31" s="507"/>
      <c r="I31" s="311" t="s">
        <v>2620</v>
      </c>
      <c r="J31" s="305">
        <v>106356</v>
      </c>
      <c r="K31" s="305">
        <v>11817</v>
      </c>
      <c r="L31" s="940"/>
      <c r="M31" s="932"/>
      <c r="N31" s="932"/>
      <c r="O31" s="934"/>
      <c r="P31" s="941"/>
      <c r="Q31" s="220"/>
      <c r="R31" s="220"/>
      <c r="S31" s="220"/>
      <c r="T31" s="220"/>
      <c r="U31" s="220"/>
    </row>
    <row r="32" spans="1:21" ht="117" customHeight="1" x14ac:dyDescent="0.25">
      <c r="A32" s="922">
        <v>13</v>
      </c>
      <c r="B32" s="923"/>
      <c r="C32" s="924" t="s">
        <v>2519</v>
      </c>
      <c r="D32" s="925" t="s">
        <v>2482</v>
      </c>
      <c r="E32" s="926" t="s">
        <v>2520</v>
      </c>
      <c r="F32" s="927" t="s">
        <v>2521</v>
      </c>
      <c r="G32" s="929" t="s">
        <v>2578</v>
      </c>
      <c r="H32" s="936" t="s">
        <v>3416</v>
      </c>
      <c r="I32" s="311" t="s">
        <v>2609</v>
      </c>
      <c r="J32" s="305">
        <v>279465</v>
      </c>
      <c r="K32" s="305">
        <v>31051.7</v>
      </c>
      <c r="L32" s="938">
        <v>24</v>
      </c>
      <c r="M32" s="930">
        <v>1253076</v>
      </c>
      <c r="N32" s="930">
        <v>1392306.7</v>
      </c>
      <c r="O32" s="933" t="s">
        <v>2707</v>
      </c>
      <c r="P32" s="941" t="s">
        <v>3373</v>
      </c>
      <c r="Q32" s="220"/>
      <c r="R32" s="220"/>
      <c r="S32" s="220"/>
      <c r="T32" s="220"/>
      <c r="U32" s="220"/>
    </row>
    <row r="33" spans="1:21" ht="76.5" customHeight="1" x14ac:dyDescent="0.25">
      <c r="A33" s="922"/>
      <c r="B33" s="923"/>
      <c r="C33" s="924"/>
      <c r="D33" s="925"/>
      <c r="E33" s="926"/>
      <c r="F33" s="928"/>
      <c r="G33" s="929"/>
      <c r="H33" s="506"/>
      <c r="I33" s="311" t="s">
        <v>2610</v>
      </c>
      <c r="J33" s="305">
        <v>330120</v>
      </c>
      <c r="K33" s="305">
        <v>36680</v>
      </c>
      <c r="L33" s="939"/>
      <c r="M33" s="931"/>
      <c r="N33" s="931"/>
      <c r="O33" s="934"/>
      <c r="P33" s="941"/>
      <c r="Q33" s="220"/>
      <c r="R33" s="220"/>
      <c r="S33" s="220"/>
      <c r="T33" s="220"/>
      <c r="U33" s="220"/>
    </row>
    <row r="34" spans="1:21" ht="173.25" customHeight="1" x14ac:dyDescent="0.25">
      <c r="A34" s="922"/>
      <c r="B34" s="923"/>
      <c r="C34" s="924"/>
      <c r="D34" s="925"/>
      <c r="E34" s="926"/>
      <c r="F34" s="928"/>
      <c r="G34" s="929"/>
      <c r="H34" s="507"/>
      <c r="I34" s="311" t="s">
        <v>2621</v>
      </c>
      <c r="J34" s="305">
        <v>133227</v>
      </c>
      <c r="K34" s="305">
        <v>14803</v>
      </c>
      <c r="L34" s="940"/>
      <c r="M34" s="932"/>
      <c r="N34" s="932"/>
      <c r="O34" s="934"/>
      <c r="P34" s="941"/>
      <c r="Q34" s="220"/>
      <c r="R34" s="220"/>
      <c r="S34" s="220"/>
      <c r="T34" s="220"/>
      <c r="U34" s="220"/>
    </row>
    <row r="35" spans="1:21" ht="116.25" customHeight="1" x14ac:dyDescent="0.25">
      <c r="A35" s="922">
        <v>14</v>
      </c>
      <c r="B35" s="923"/>
      <c r="C35" s="924" t="s">
        <v>2522</v>
      </c>
      <c r="D35" s="925" t="s">
        <v>2482</v>
      </c>
      <c r="E35" s="926" t="s">
        <v>2523</v>
      </c>
      <c r="F35" s="927" t="s">
        <v>2524</v>
      </c>
      <c r="G35" s="929" t="s">
        <v>2579</v>
      </c>
      <c r="H35" s="936" t="s">
        <v>3417</v>
      </c>
      <c r="I35" s="311" t="s">
        <v>2611</v>
      </c>
      <c r="J35" s="305">
        <v>44502.3</v>
      </c>
      <c r="K35" s="305">
        <v>2472.35</v>
      </c>
      <c r="L35" s="938">
        <v>24</v>
      </c>
      <c r="M35" s="930">
        <v>1764763.37</v>
      </c>
      <c r="N35" s="930">
        <v>1960848.19</v>
      </c>
      <c r="O35" s="933" t="s">
        <v>2708</v>
      </c>
      <c r="P35" s="937" t="s">
        <v>3374</v>
      </c>
      <c r="Q35" s="220"/>
      <c r="R35" s="220"/>
      <c r="S35" s="220"/>
      <c r="T35" s="220"/>
      <c r="U35" s="220"/>
    </row>
    <row r="36" spans="1:21" ht="112.5" customHeight="1" x14ac:dyDescent="0.25">
      <c r="A36" s="922"/>
      <c r="B36" s="923"/>
      <c r="C36" s="924"/>
      <c r="D36" s="925"/>
      <c r="E36" s="926"/>
      <c r="F36" s="928"/>
      <c r="G36" s="929"/>
      <c r="H36" s="506"/>
      <c r="I36" s="311" t="s">
        <v>2589</v>
      </c>
      <c r="J36" s="305">
        <v>276276.59999999998</v>
      </c>
      <c r="K36" s="305">
        <v>15348.7</v>
      </c>
      <c r="L36" s="939"/>
      <c r="M36" s="931"/>
      <c r="N36" s="931"/>
      <c r="O36" s="934"/>
      <c r="P36" s="937"/>
      <c r="Q36" s="220"/>
      <c r="R36" s="220"/>
      <c r="S36" s="220"/>
      <c r="T36" s="220"/>
      <c r="U36" s="220"/>
    </row>
    <row r="37" spans="1:21" ht="117.75" customHeight="1" x14ac:dyDescent="0.25">
      <c r="A37" s="922"/>
      <c r="B37" s="923"/>
      <c r="C37" s="924"/>
      <c r="D37" s="925"/>
      <c r="E37" s="926"/>
      <c r="F37" s="928"/>
      <c r="G37" s="929"/>
      <c r="H37" s="506"/>
      <c r="I37" s="311" t="s">
        <v>2612</v>
      </c>
      <c r="J37" s="305">
        <v>154751.4</v>
      </c>
      <c r="K37" s="305">
        <v>8597.2999999999993</v>
      </c>
      <c r="L37" s="939"/>
      <c r="M37" s="931"/>
      <c r="N37" s="931"/>
      <c r="O37" s="934"/>
      <c r="P37" s="937"/>
      <c r="Q37" s="220"/>
      <c r="R37" s="220"/>
      <c r="S37" s="220"/>
      <c r="T37" s="220"/>
      <c r="U37" s="220"/>
    </row>
    <row r="38" spans="1:21" ht="97.5" customHeight="1" x14ac:dyDescent="0.25">
      <c r="A38" s="922"/>
      <c r="B38" s="923"/>
      <c r="C38" s="924"/>
      <c r="D38" s="925"/>
      <c r="E38" s="926"/>
      <c r="F38" s="928"/>
      <c r="G38" s="929"/>
      <c r="H38" s="507"/>
      <c r="I38" s="311" t="s">
        <v>2613</v>
      </c>
      <c r="J38" s="305">
        <v>74514.600000000006</v>
      </c>
      <c r="K38" s="305">
        <v>8279.4</v>
      </c>
      <c r="L38" s="940"/>
      <c r="M38" s="932"/>
      <c r="N38" s="932"/>
      <c r="O38" s="935"/>
      <c r="P38" s="937"/>
      <c r="Q38" s="220"/>
      <c r="R38" s="220"/>
      <c r="S38" s="220"/>
      <c r="T38" s="220"/>
      <c r="U38" s="220"/>
    </row>
    <row r="39" spans="1:21" ht="174" customHeight="1" x14ac:dyDescent="0.25">
      <c r="A39" s="217">
        <v>15</v>
      </c>
      <c r="B39" s="218"/>
      <c r="C39" s="245" t="s">
        <v>2525</v>
      </c>
      <c r="D39" s="246" t="s">
        <v>2482</v>
      </c>
      <c r="E39" s="300" t="s">
        <v>2526</v>
      </c>
      <c r="F39" s="308" t="s">
        <v>2527</v>
      </c>
      <c r="G39" s="253" t="s">
        <v>2580</v>
      </c>
      <c r="H39" s="255" t="s">
        <v>2539</v>
      </c>
      <c r="I39" s="311" t="s">
        <v>2615</v>
      </c>
      <c r="J39" s="305">
        <v>495500</v>
      </c>
      <c r="K39" s="305">
        <v>60000</v>
      </c>
      <c r="L39" s="316">
        <v>24</v>
      </c>
      <c r="M39" s="317">
        <v>945500</v>
      </c>
      <c r="N39" s="317">
        <v>1060600</v>
      </c>
      <c r="O39" s="223" t="s">
        <v>2709</v>
      </c>
      <c r="P39" s="222" t="s">
        <v>3375</v>
      </c>
      <c r="Q39" s="220"/>
      <c r="R39" s="220"/>
      <c r="S39" s="220"/>
      <c r="T39" s="220"/>
      <c r="U39" s="220"/>
    </row>
    <row r="40" spans="1:21" ht="121.5" customHeight="1" x14ac:dyDescent="0.25">
      <c r="A40" s="922">
        <v>16</v>
      </c>
      <c r="B40" s="923"/>
      <c r="C40" s="924" t="s">
        <v>2528</v>
      </c>
      <c r="D40" s="925" t="s">
        <v>2482</v>
      </c>
      <c r="E40" s="926" t="s">
        <v>2529</v>
      </c>
      <c r="F40" s="927" t="s">
        <v>2530</v>
      </c>
      <c r="G40" s="929" t="s">
        <v>2540</v>
      </c>
      <c r="H40" s="936" t="s">
        <v>3418</v>
      </c>
      <c r="I40" s="311" t="s">
        <v>2616</v>
      </c>
      <c r="J40" s="305">
        <v>160200</v>
      </c>
      <c r="K40" s="305">
        <v>17800</v>
      </c>
      <c r="L40" s="938">
        <v>36</v>
      </c>
      <c r="M40" s="930">
        <v>1776992</v>
      </c>
      <c r="N40" s="930">
        <v>2000000</v>
      </c>
      <c r="O40" s="933" t="s">
        <v>2710</v>
      </c>
      <c r="P40" s="937" t="s">
        <v>3376</v>
      </c>
      <c r="Q40" s="220"/>
      <c r="R40" s="220"/>
      <c r="S40" s="220"/>
      <c r="T40" s="220"/>
      <c r="U40" s="220"/>
    </row>
    <row r="41" spans="1:21" ht="94.5" customHeight="1" x14ac:dyDescent="0.25">
      <c r="A41" s="922"/>
      <c r="B41" s="923"/>
      <c r="C41" s="924"/>
      <c r="D41" s="925"/>
      <c r="E41" s="926"/>
      <c r="F41" s="928"/>
      <c r="G41" s="929"/>
      <c r="H41" s="506"/>
      <c r="I41" s="311" t="s">
        <v>2617</v>
      </c>
      <c r="J41" s="305">
        <v>45000</v>
      </c>
      <c r="K41" s="305">
        <v>5000</v>
      </c>
      <c r="L41" s="939"/>
      <c r="M41" s="931"/>
      <c r="N41" s="931"/>
      <c r="O41" s="934"/>
      <c r="P41" s="937"/>
      <c r="Q41" s="220"/>
      <c r="R41" s="220"/>
      <c r="S41" s="220"/>
      <c r="T41" s="220"/>
      <c r="U41" s="220"/>
    </row>
    <row r="42" spans="1:21" ht="107.25" customHeight="1" x14ac:dyDescent="0.25">
      <c r="A42" s="922"/>
      <c r="B42" s="923"/>
      <c r="C42" s="924"/>
      <c r="D42" s="925"/>
      <c r="E42" s="926"/>
      <c r="F42" s="928"/>
      <c r="G42" s="929"/>
      <c r="H42" s="507"/>
      <c r="I42" s="311" t="s">
        <v>2618</v>
      </c>
      <c r="J42" s="305">
        <v>103365</v>
      </c>
      <c r="K42" s="305">
        <v>11485</v>
      </c>
      <c r="L42" s="940"/>
      <c r="M42" s="932"/>
      <c r="N42" s="932"/>
      <c r="O42" s="934"/>
      <c r="P42" s="937"/>
      <c r="Q42" s="220"/>
      <c r="R42" s="220"/>
      <c r="S42" s="220"/>
      <c r="T42" s="220"/>
      <c r="U42" s="220"/>
    </row>
    <row r="43" spans="1:21" ht="181.5" customHeight="1" x14ac:dyDescent="0.25">
      <c r="A43" s="217">
        <v>17</v>
      </c>
      <c r="B43" s="218"/>
      <c r="C43" s="245" t="s">
        <v>2531</v>
      </c>
      <c r="D43" s="333" t="s">
        <v>2493</v>
      </c>
      <c r="E43" s="300" t="s">
        <v>2532</v>
      </c>
      <c r="F43" s="339" t="s">
        <v>2533</v>
      </c>
      <c r="G43" s="253" t="s">
        <v>2581</v>
      </c>
      <c r="H43" s="255" t="s">
        <v>3419</v>
      </c>
      <c r="I43" s="319" t="s">
        <v>2619</v>
      </c>
      <c r="J43" s="320">
        <v>154422.29999999999</v>
      </c>
      <c r="K43" s="320">
        <v>15958.04</v>
      </c>
      <c r="L43" s="246">
        <v>18</v>
      </c>
      <c r="M43" s="317">
        <v>270000</v>
      </c>
      <c r="N43" s="317">
        <v>300000</v>
      </c>
      <c r="O43" s="243" t="s">
        <v>2711</v>
      </c>
      <c r="P43" s="222" t="s">
        <v>3377</v>
      </c>
      <c r="Q43" s="220"/>
      <c r="R43" s="220"/>
      <c r="S43" s="220"/>
      <c r="T43" s="220"/>
      <c r="U43" s="220"/>
    </row>
    <row r="44" spans="1:21" ht="376.5" customHeight="1" x14ac:dyDescent="0.25">
      <c r="A44" s="217">
        <v>18</v>
      </c>
      <c r="B44" s="228" t="s">
        <v>3276</v>
      </c>
      <c r="C44" s="245" t="s">
        <v>3269</v>
      </c>
      <c r="D44" s="246" t="s">
        <v>2486</v>
      </c>
      <c r="E44" s="300" t="s">
        <v>3271</v>
      </c>
      <c r="F44" s="308" t="s">
        <v>3270</v>
      </c>
      <c r="G44" s="161" t="s">
        <v>3420</v>
      </c>
      <c r="H44" s="255" t="s">
        <v>3272</v>
      </c>
      <c r="I44" s="319" t="s">
        <v>3273</v>
      </c>
      <c r="J44" s="320">
        <v>67690</v>
      </c>
      <c r="K44" s="320">
        <v>7560</v>
      </c>
      <c r="L44" s="246">
        <v>12</v>
      </c>
      <c r="M44" s="321">
        <v>184104</v>
      </c>
      <c r="N44" s="317">
        <v>204600</v>
      </c>
      <c r="O44" s="234" t="s">
        <v>3274</v>
      </c>
      <c r="P44" s="229" t="s">
        <v>3358</v>
      </c>
      <c r="Q44" s="220"/>
      <c r="R44" s="220"/>
      <c r="S44" s="220"/>
      <c r="T44" s="220"/>
      <c r="U44" s="220"/>
    </row>
    <row r="45" spans="1:21" ht="277.5" customHeight="1" x14ac:dyDescent="0.25">
      <c r="A45" s="922">
        <v>19</v>
      </c>
      <c r="B45" s="986" t="s">
        <v>3278</v>
      </c>
      <c r="C45" s="245" t="s">
        <v>3277</v>
      </c>
      <c r="D45" s="925" t="s">
        <v>2493</v>
      </c>
      <c r="E45" s="926" t="s">
        <v>3279</v>
      </c>
      <c r="F45" s="927" t="s">
        <v>3275</v>
      </c>
      <c r="G45" s="991" t="s">
        <v>3421</v>
      </c>
      <c r="H45" s="929" t="s">
        <v>3422</v>
      </c>
      <c r="I45" s="992" t="s">
        <v>3421</v>
      </c>
      <c r="J45" s="322">
        <v>8965.66</v>
      </c>
      <c r="K45" s="322">
        <v>80690.94</v>
      </c>
      <c r="L45" s="925">
        <v>18</v>
      </c>
      <c r="M45" s="993">
        <v>197654.94</v>
      </c>
      <c r="N45" s="971">
        <v>219616.6</v>
      </c>
      <c r="O45" s="994" t="s">
        <v>3280</v>
      </c>
      <c r="P45" s="937" t="s">
        <v>3359</v>
      </c>
      <c r="Q45" s="220"/>
      <c r="R45" s="220"/>
      <c r="S45" s="220"/>
      <c r="T45" s="220"/>
      <c r="U45" s="220"/>
    </row>
    <row r="46" spans="1:21" ht="277.5" customHeight="1" x14ac:dyDescent="0.25">
      <c r="A46" s="922"/>
      <c r="B46" s="986"/>
      <c r="C46" s="245"/>
      <c r="D46" s="925"/>
      <c r="E46" s="926"/>
      <c r="F46" s="927"/>
      <c r="G46" s="991"/>
      <c r="H46" s="929"/>
      <c r="I46" s="992"/>
      <c r="J46" s="320">
        <v>86690.44</v>
      </c>
      <c r="K46" s="320">
        <v>14965.16</v>
      </c>
      <c r="L46" s="925"/>
      <c r="M46" s="993"/>
      <c r="N46" s="971"/>
      <c r="O46" s="995"/>
      <c r="P46" s="937"/>
      <c r="Q46" s="220"/>
      <c r="R46" s="220"/>
      <c r="S46" s="220"/>
      <c r="T46" s="220"/>
      <c r="U46" s="220"/>
    </row>
    <row r="47" spans="1:21" ht="357.75" customHeight="1" x14ac:dyDescent="0.25">
      <c r="A47" s="217">
        <v>20</v>
      </c>
      <c r="B47" s="217" t="s">
        <v>3282</v>
      </c>
      <c r="C47" s="245" t="s">
        <v>3281</v>
      </c>
      <c r="D47" s="246" t="s">
        <v>2493</v>
      </c>
      <c r="E47" s="323" t="s">
        <v>3283</v>
      </c>
      <c r="F47" s="255" t="s">
        <v>3284</v>
      </c>
      <c r="G47" s="324" t="s">
        <v>3423</v>
      </c>
      <c r="H47" s="253" t="s">
        <v>3424</v>
      </c>
      <c r="I47" s="319" t="s">
        <v>3285</v>
      </c>
      <c r="J47" s="320">
        <v>51519</v>
      </c>
      <c r="K47" s="320">
        <v>5726</v>
      </c>
      <c r="L47" s="246">
        <v>21</v>
      </c>
      <c r="M47" s="321">
        <v>839147</v>
      </c>
      <c r="N47" s="163">
        <v>932389</v>
      </c>
      <c r="O47" s="234" t="s">
        <v>3286</v>
      </c>
      <c r="P47" s="224" t="s">
        <v>3378</v>
      </c>
      <c r="Q47" s="220"/>
      <c r="R47" s="220"/>
      <c r="S47" s="220"/>
      <c r="T47" s="220"/>
      <c r="U47" s="220"/>
    </row>
    <row r="48" spans="1:21" ht="181.5" customHeight="1" x14ac:dyDescent="0.25">
      <c r="A48" s="217">
        <v>21</v>
      </c>
      <c r="B48" s="228" t="s">
        <v>3288</v>
      </c>
      <c r="C48" s="245" t="s">
        <v>3287</v>
      </c>
      <c r="D48" s="246" t="s">
        <v>2486</v>
      </c>
      <c r="E48" s="300" t="s">
        <v>3290</v>
      </c>
      <c r="F48" s="308" t="s">
        <v>3289</v>
      </c>
      <c r="G48" s="161" t="s">
        <v>3425</v>
      </c>
      <c r="H48" s="253" t="s">
        <v>3426</v>
      </c>
      <c r="I48" s="319" t="s">
        <v>3291</v>
      </c>
      <c r="J48" s="320">
        <v>61200</v>
      </c>
      <c r="K48" s="320">
        <v>6800</v>
      </c>
      <c r="L48" s="246">
        <v>18</v>
      </c>
      <c r="M48" s="321">
        <v>198000</v>
      </c>
      <c r="N48" s="321">
        <v>220000</v>
      </c>
      <c r="O48" s="234" t="s">
        <v>3292</v>
      </c>
      <c r="P48" s="230" t="s">
        <v>3379</v>
      </c>
      <c r="Q48" s="220"/>
      <c r="R48" s="220"/>
      <c r="S48" s="220"/>
      <c r="T48" s="220"/>
      <c r="U48" s="220"/>
    </row>
    <row r="49" spans="1:21" ht="274.5" customHeight="1" x14ac:dyDescent="0.25">
      <c r="A49" s="217">
        <v>22</v>
      </c>
      <c r="B49" s="217" t="s">
        <v>3296</v>
      </c>
      <c r="C49" s="245" t="s">
        <v>3295</v>
      </c>
      <c r="D49" s="246" t="s">
        <v>2493</v>
      </c>
      <c r="E49" s="325" t="s">
        <v>3293</v>
      </c>
      <c r="F49" s="160" t="s">
        <v>3294</v>
      </c>
      <c r="G49" s="255" t="s">
        <v>3297</v>
      </c>
      <c r="H49" s="253" t="s">
        <v>3427</v>
      </c>
      <c r="I49" s="319" t="s">
        <v>3298</v>
      </c>
      <c r="J49" s="320">
        <v>337545.12</v>
      </c>
      <c r="K49" s="320">
        <v>41250.879999999997</v>
      </c>
      <c r="L49" s="246">
        <v>21</v>
      </c>
      <c r="M49" s="321">
        <v>949974.46</v>
      </c>
      <c r="N49" s="321">
        <v>1084938.1499999999</v>
      </c>
      <c r="O49" s="234" t="s">
        <v>3299</v>
      </c>
      <c r="P49" s="224" t="s">
        <v>3380</v>
      </c>
      <c r="Q49" s="220"/>
      <c r="R49" s="220"/>
      <c r="S49" s="220"/>
      <c r="T49" s="220"/>
      <c r="U49" s="220"/>
    </row>
    <row r="50" spans="1:21" ht="181.5" customHeight="1" x14ac:dyDescent="0.25">
      <c r="A50" s="217">
        <v>23</v>
      </c>
      <c r="B50" s="217" t="s">
        <v>3301</v>
      </c>
      <c r="C50" s="245" t="s">
        <v>3300</v>
      </c>
      <c r="D50" s="246" t="s">
        <v>2482</v>
      </c>
      <c r="E50" s="300" t="s">
        <v>3302</v>
      </c>
      <c r="F50" s="308" t="s">
        <v>3303</v>
      </c>
      <c r="G50" s="253" t="s">
        <v>3428</v>
      </c>
      <c r="H50" s="253" t="s">
        <v>3429</v>
      </c>
      <c r="I50" s="326" t="s">
        <v>3428</v>
      </c>
      <c r="J50" s="322">
        <v>45276.4</v>
      </c>
      <c r="K50" s="322">
        <v>329079.59999999998</v>
      </c>
      <c r="L50" s="246">
        <v>18</v>
      </c>
      <c r="M50" s="321">
        <v>855000</v>
      </c>
      <c r="N50" s="321">
        <v>958712</v>
      </c>
      <c r="O50" s="234" t="s">
        <v>3304</v>
      </c>
      <c r="P50" s="224" t="s">
        <v>3381</v>
      </c>
      <c r="Q50" s="220"/>
      <c r="R50" s="220"/>
      <c r="S50" s="220"/>
      <c r="T50" s="220"/>
      <c r="U50" s="220"/>
    </row>
    <row r="51" spans="1:21" ht="239.25" customHeight="1" x14ac:dyDescent="0.25">
      <c r="A51" s="922">
        <v>24</v>
      </c>
      <c r="B51" s="922" t="s">
        <v>3306</v>
      </c>
      <c r="C51" s="245" t="s">
        <v>3305</v>
      </c>
      <c r="D51" s="925" t="s">
        <v>2486</v>
      </c>
      <c r="E51" s="975" t="s">
        <v>3307</v>
      </c>
      <c r="F51" s="593" t="s">
        <v>3308</v>
      </c>
      <c r="G51" s="593" t="s">
        <v>3309</v>
      </c>
      <c r="H51" s="929" t="s">
        <v>3360</v>
      </c>
      <c r="I51" s="319" t="s">
        <v>3310</v>
      </c>
      <c r="J51" s="322">
        <v>5000</v>
      </c>
      <c r="K51" s="322">
        <v>35000</v>
      </c>
      <c r="L51" s="925">
        <v>20</v>
      </c>
      <c r="M51" s="971">
        <v>196765.83</v>
      </c>
      <c r="N51" s="972">
        <v>231765.83</v>
      </c>
      <c r="O51" s="973" t="s">
        <v>3312</v>
      </c>
      <c r="P51" s="937" t="s">
        <v>3382</v>
      </c>
      <c r="Q51" s="220"/>
      <c r="R51" s="220"/>
      <c r="S51" s="220"/>
      <c r="T51" s="220"/>
      <c r="U51" s="220"/>
    </row>
    <row r="52" spans="1:21" ht="181.5" customHeight="1" x14ac:dyDescent="0.25">
      <c r="A52" s="922"/>
      <c r="B52" s="974"/>
      <c r="C52" s="245"/>
      <c r="D52" s="537"/>
      <c r="E52" s="976"/>
      <c r="F52" s="593"/>
      <c r="G52" s="593"/>
      <c r="H52" s="527"/>
      <c r="I52" s="319" t="s">
        <v>3311</v>
      </c>
      <c r="J52" s="322">
        <v>4900</v>
      </c>
      <c r="K52" s="320">
        <v>15000</v>
      </c>
      <c r="L52" s="925"/>
      <c r="M52" s="971"/>
      <c r="N52" s="593"/>
      <c r="O52" s="973"/>
      <c r="P52" s="937"/>
      <c r="Q52" s="220"/>
      <c r="R52" s="220"/>
      <c r="S52" s="220"/>
      <c r="T52" s="220"/>
      <c r="U52" s="220"/>
    </row>
    <row r="53" spans="1:21" ht="248.25" customHeight="1" x14ac:dyDescent="0.25">
      <c r="A53" s="922">
        <v>25</v>
      </c>
      <c r="B53" s="990" t="s">
        <v>3314</v>
      </c>
      <c r="C53" s="247" t="s">
        <v>3313</v>
      </c>
      <c r="D53" s="925" t="s">
        <v>2482</v>
      </c>
      <c r="E53" s="976" t="s">
        <v>3315</v>
      </c>
      <c r="F53" s="593" t="s">
        <v>3316</v>
      </c>
      <c r="G53" s="929" t="s">
        <v>3430</v>
      </c>
      <c r="H53" s="929" t="s">
        <v>3431</v>
      </c>
      <c r="I53" s="981" t="s">
        <v>3432</v>
      </c>
      <c r="J53" s="322">
        <v>4540.6000000000004</v>
      </c>
      <c r="K53" s="322">
        <v>40865.43</v>
      </c>
      <c r="L53" s="925">
        <v>18</v>
      </c>
      <c r="M53" s="321">
        <v>521939.41</v>
      </c>
      <c r="N53" s="971">
        <v>579932.68000000005</v>
      </c>
      <c r="O53" s="977" t="s">
        <v>3317</v>
      </c>
      <c r="P53" s="937" t="s">
        <v>3383</v>
      </c>
      <c r="Q53" s="220"/>
      <c r="R53" s="220"/>
      <c r="S53" s="220"/>
      <c r="T53" s="220"/>
      <c r="U53" s="220"/>
    </row>
    <row r="54" spans="1:21" ht="103.5" customHeight="1" x14ac:dyDescent="0.25">
      <c r="A54" s="922"/>
      <c r="B54" s="974"/>
      <c r="C54" s="247"/>
      <c r="D54" s="537"/>
      <c r="E54" s="976"/>
      <c r="F54" s="593"/>
      <c r="G54" s="929"/>
      <c r="H54" s="527"/>
      <c r="I54" s="981"/>
      <c r="J54" s="320">
        <v>4365.82</v>
      </c>
      <c r="K54" s="322">
        <v>39292.339999999997</v>
      </c>
      <c r="L54" s="537"/>
      <c r="M54" s="216"/>
      <c r="N54" s="537"/>
      <c r="O54" s="977"/>
      <c r="P54" s="937"/>
      <c r="Q54" s="220"/>
      <c r="R54" s="220"/>
      <c r="S54" s="220"/>
      <c r="T54" s="220"/>
      <c r="U54" s="220"/>
    </row>
    <row r="55" spans="1:21" ht="86.25" customHeight="1" x14ac:dyDescent="0.25">
      <c r="A55" s="922"/>
      <c r="B55" s="974"/>
      <c r="C55" s="247"/>
      <c r="D55" s="537"/>
      <c r="E55" s="976"/>
      <c r="F55" s="593"/>
      <c r="G55" s="929"/>
      <c r="H55" s="527"/>
      <c r="I55" s="981"/>
      <c r="J55" s="322">
        <v>5504.8</v>
      </c>
      <c r="K55" s="322">
        <v>49543.15</v>
      </c>
      <c r="L55" s="537"/>
      <c r="M55" s="216"/>
      <c r="N55" s="537"/>
      <c r="O55" s="977"/>
      <c r="P55" s="937"/>
      <c r="Q55" s="220"/>
      <c r="R55" s="220"/>
      <c r="S55" s="220"/>
      <c r="T55" s="220"/>
      <c r="U55" s="220"/>
    </row>
    <row r="56" spans="1:21" ht="116.25" customHeight="1" x14ac:dyDescent="0.25">
      <c r="A56" s="922"/>
      <c r="B56" s="974"/>
      <c r="C56" s="245"/>
      <c r="D56" s="537"/>
      <c r="E56" s="976"/>
      <c r="F56" s="593"/>
      <c r="G56" s="929"/>
      <c r="H56" s="527"/>
      <c r="I56" s="981"/>
      <c r="J56" s="322">
        <v>6012.13</v>
      </c>
      <c r="K56" s="322">
        <v>54109.17</v>
      </c>
      <c r="L56" s="537"/>
      <c r="M56" s="216"/>
      <c r="N56" s="537"/>
      <c r="O56" s="977"/>
      <c r="P56" s="937"/>
      <c r="Q56" s="220"/>
      <c r="R56" s="220"/>
      <c r="S56" s="220"/>
      <c r="T56" s="220"/>
      <c r="U56" s="220"/>
    </row>
    <row r="57" spans="1:21" ht="127.5" customHeight="1" x14ac:dyDescent="0.25">
      <c r="A57" s="922"/>
      <c r="B57" s="974"/>
      <c r="C57" s="924"/>
      <c r="D57" s="537"/>
      <c r="E57" s="976"/>
      <c r="F57" s="593"/>
      <c r="G57" s="929"/>
      <c r="H57" s="527"/>
      <c r="I57" s="981"/>
      <c r="J57" s="322">
        <v>4823.32</v>
      </c>
      <c r="K57" s="322">
        <v>43409.91</v>
      </c>
      <c r="L57" s="537"/>
      <c r="M57" s="587"/>
      <c r="N57" s="537"/>
      <c r="O57" s="977"/>
      <c r="P57" s="937"/>
      <c r="Q57" s="220"/>
      <c r="R57" s="220"/>
      <c r="S57" s="220"/>
      <c r="T57" s="220"/>
      <c r="U57" s="220"/>
    </row>
    <row r="58" spans="1:21" ht="120" customHeight="1" x14ac:dyDescent="0.25">
      <c r="A58" s="974"/>
      <c r="B58" s="974"/>
      <c r="C58" s="924"/>
      <c r="D58" s="537"/>
      <c r="E58" s="976"/>
      <c r="F58" s="593"/>
      <c r="G58" s="527"/>
      <c r="H58" s="527"/>
      <c r="I58" s="982"/>
      <c r="J58" s="322">
        <v>4559.25</v>
      </c>
      <c r="K58" s="322">
        <v>41033.269999999997</v>
      </c>
      <c r="L58" s="537"/>
      <c r="M58" s="587"/>
      <c r="N58" s="537"/>
      <c r="O58" s="979"/>
      <c r="P58" s="979"/>
      <c r="Q58" s="220"/>
      <c r="R58" s="220"/>
      <c r="S58" s="220"/>
      <c r="T58" s="220"/>
      <c r="U58" s="220"/>
    </row>
    <row r="59" spans="1:21" ht="120" customHeight="1" x14ac:dyDescent="0.25">
      <c r="A59" s="974"/>
      <c r="B59" s="974"/>
      <c r="C59" s="245"/>
      <c r="D59" s="537"/>
      <c r="E59" s="976"/>
      <c r="F59" s="593"/>
      <c r="G59" s="527"/>
      <c r="H59" s="527"/>
      <c r="I59" s="982"/>
      <c r="J59" s="322">
        <v>3472.72</v>
      </c>
      <c r="K59" s="322">
        <v>31254.5</v>
      </c>
      <c r="L59" s="537"/>
      <c r="M59" s="587"/>
      <c r="N59" s="537"/>
      <c r="O59" s="979"/>
      <c r="P59" s="979"/>
      <c r="Q59" s="220"/>
      <c r="R59" s="220"/>
      <c r="S59" s="220"/>
      <c r="T59" s="220"/>
      <c r="U59" s="220"/>
    </row>
    <row r="60" spans="1:21" ht="204.75" customHeight="1" x14ac:dyDescent="0.25">
      <c r="A60" s="922">
        <v>26</v>
      </c>
      <c r="B60" s="986" t="s">
        <v>3319</v>
      </c>
      <c r="C60" s="988" t="s">
        <v>3318</v>
      </c>
      <c r="D60" s="925" t="s">
        <v>2482</v>
      </c>
      <c r="E60" s="983" t="s">
        <v>3320</v>
      </c>
      <c r="F60" s="927" t="s">
        <v>3321</v>
      </c>
      <c r="G60" s="929" t="s">
        <v>3433</v>
      </c>
      <c r="H60" s="929" t="s">
        <v>3434</v>
      </c>
      <c r="I60" s="981" t="s">
        <v>3433</v>
      </c>
      <c r="J60" s="322">
        <v>2202</v>
      </c>
      <c r="K60" s="322">
        <v>19818</v>
      </c>
      <c r="L60" s="925">
        <v>14</v>
      </c>
      <c r="M60" s="971">
        <v>198202.5</v>
      </c>
      <c r="N60" s="971">
        <v>220225</v>
      </c>
      <c r="O60" s="977" t="s">
        <v>3322</v>
      </c>
      <c r="P60" s="937" t="s">
        <v>3384</v>
      </c>
      <c r="Q60" s="220"/>
      <c r="R60" s="220"/>
      <c r="S60" s="220"/>
      <c r="T60" s="220"/>
      <c r="U60" s="220"/>
    </row>
    <row r="61" spans="1:21" ht="102" customHeight="1" x14ac:dyDescent="0.25">
      <c r="A61" s="974"/>
      <c r="B61" s="987"/>
      <c r="C61" s="586"/>
      <c r="D61" s="537"/>
      <c r="E61" s="984"/>
      <c r="F61" s="927"/>
      <c r="G61" s="929"/>
      <c r="H61" s="527"/>
      <c r="I61" s="981"/>
      <c r="J61" s="322">
        <v>2202.9</v>
      </c>
      <c r="K61" s="322">
        <v>19826.099999999999</v>
      </c>
      <c r="L61" s="925"/>
      <c r="M61" s="971"/>
      <c r="N61" s="971"/>
      <c r="O61" s="977"/>
      <c r="P61" s="937"/>
      <c r="Q61" s="220"/>
      <c r="R61" s="220"/>
      <c r="S61" s="220"/>
      <c r="T61" s="220"/>
      <c r="U61" s="220"/>
    </row>
    <row r="62" spans="1:21" ht="75" customHeight="1" x14ac:dyDescent="0.25">
      <c r="A62" s="974"/>
      <c r="B62" s="987"/>
      <c r="C62" s="586"/>
      <c r="D62" s="537"/>
      <c r="E62" s="984"/>
      <c r="F62" s="927"/>
      <c r="G62" s="929"/>
      <c r="H62" s="527"/>
      <c r="I62" s="981"/>
      <c r="J62" s="322">
        <v>2202</v>
      </c>
      <c r="K62" s="322">
        <v>19818</v>
      </c>
      <c r="L62" s="925"/>
      <c r="M62" s="971"/>
      <c r="N62" s="971"/>
      <c r="O62" s="977"/>
      <c r="P62" s="937"/>
      <c r="Q62" s="220"/>
      <c r="R62" s="220"/>
      <c r="S62" s="220"/>
      <c r="T62" s="220"/>
      <c r="U62" s="220"/>
    </row>
    <row r="63" spans="1:21" ht="181.5" customHeight="1" x14ac:dyDescent="0.25">
      <c r="A63" s="974"/>
      <c r="B63" s="987"/>
      <c r="C63" s="586"/>
      <c r="D63" s="537"/>
      <c r="E63" s="984"/>
      <c r="F63" s="927"/>
      <c r="G63" s="929"/>
      <c r="H63" s="527"/>
      <c r="I63" s="981"/>
      <c r="J63" s="322">
        <v>2202.4</v>
      </c>
      <c r="K63" s="322">
        <v>19821.599999999999</v>
      </c>
      <c r="L63" s="925"/>
      <c r="M63" s="971"/>
      <c r="N63" s="971"/>
      <c r="O63" s="977"/>
      <c r="P63" s="937"/>
      <c r="Q63" s="220"/>
      <c r="R63" s="220"/>
      <c r="S63" s="220"/>
      <c r="T63" s="220"/>
      <c r="U63" s="220"/>
    </row>
    <row r="64" spans="1:21" ht="181.5" customHeight="1" x14ac:dyDescent="0.25">
      <c r="A64" s="974"/>
      <c r="B64" s="987"/>
      <c r="C64" s="586"/>
      <c r="D64" s="537"/>
      <c r="E64" s="984"/>
      <c r="F64" s="547"/>
      <c r="G64" s="527"/>
      <c r="H64" s="527"/>
      <c r="I64" s="982"/>
      <c r="J64" s="322">
        <v>4404.3999999999996</v>
      </c>
      <c r="K64" s="322">
        <v>39639.599999999999</v>
      </c>
      <c r="L64" s="537"/>
      <c r="M64" s="537"/>
      <c r="N64" s="537"/>
      <c r="O64" s="979"/>
      <c r="P64" s="979"/>
      <c r="Q64" s="220"/>
      <c r="R64" s="220"/>
      <c r="S64" s="220"/>
      <c r="T64" s="220"/>
      <c r="U64" s="220"/>
    </row>
    <row r="65" spans="1:21" ht="181.5" customHeight="1" x14ac:dyDescent="0.25">
      <c r="A65" s="922">
        <v>27</v>
      </c>
      <c r="B65" s="922" t="s">
        <v>3324</v>
      </c>
      <c r="C65" s="988" t="s">
        <v>3323</v>
      </c>
      <c r="D65" s="925" t="s">
        <v>2482</v>
      </c>
      <c r="E65" s="975" t="s">
        <v>3325</v>
      </c>
      <c r="F65" s="927" t="s">
        <v>3326</v>
      </c>
      <c r="G65" s="593" t="s">
        <v>3327</v>
      </c>
      <c r="H65" s="929" t="s">
        <v>3435</v>
      </c>
      <c r="I65" s="327" t="s">
        <v>3327</v>
      </c>
      <c r="J65" s="322">
        <v>10150</v>
      </c>
      <c r="K65" s="322">
        <v>59850</v>
      </c>
      <c r="L65" s="925">
        <v>18</v>
      </c>
      <c r="M65" s="971">
        <v>171000</v>
      </c>
      <c r="N65" s="971">
        <v>200000</v>
      </c>
      <c r="O65" s="977" t="s">
        <v>3329</v>
      </c>
      <c r="P65" s="937" t="s">
        <v>3385</v>
      </c>
      <c r="Q65" s="220"/>
      <c r="R65" s="220"/>
      <c r="S65" s="220"/>
      <c r="T65" s="220"/>
      <c r="U65" s="220"/>
    </row>
    <row r="66" spans="1:21" ht="181.5" customHeight="1" x14ac:dyDescent="0.25">
      <c r="A66" s="922"/>
      <c r="B66" s="974"/>
      <c r="C66" s="989"/>
      <c r="D66" s="537"/>
      <c r="E66" s="976"/>
      <c r="F66" s="927"/>
      <c r="G66" s="593"/>
      <c r="H66" s="527"/>
      <c r="I66" s="319" t="s">
        <v>3328</v>
      </c>
      <c r="J66" s="322">
        <v>9425</v>
      </c>
      <c r="K66" s="322">
        <v>55575</v>
      </c>
      <c r="L66" s="925"/>
      <c r="M66" s="971"/>
      <c r="N66" s="971"/>
      <c r="O66" s="977"/>
      <c r="P66" s="937"/>
      <c r="Q66" s="220"/>
      <c r="R66" s="220"/>
      <c r="S66" s="220"/>
      <c r="T66" s="220"/>
      <c r="U66" s="220"/>
    </row>
    <row r="67" spans="1:21" ht="181.5" customHeight="1" x14ac:dyDescent="0.25">
      <c r="A67" s="217">
        <v>28</v>
      </c>
      <c r="B67" s="228" t="s">
        <v>3331</v>
      </c>
      <c r="C67" s="328" t="s">
        <v>3330</v>
      </c>
      <c r="D67" s="246" t="s">
        <v>2486</v>
      </c>
      <c r="E67" s="329" t="s">
        <v>3332</v>
      </c>
      <c r="F67" s="308" t="s">
        <v>3326</v>
      </c>
      <c r="G67" s="161" t="s">
        <v>3333</v>
      </c>
      <c r="H67" s="160" t="s">
        <v>3335</v>
      </c>
      <c r="I67" s="327" t="s">
        <v>3334</v>
      </c>
      <c r="J67" s="322">
        <v>15950</v>
      </c>
      <c r="K67" s="322">
        <v>94050</v>
      </c>
      <c r="L67" s="246">
        <v>18</v>
      </c>
      <c r="M67" s="317">
        <v>188100</v>
      </c>
      <c r="N67" s="321">
        <v>220000</v>
      </c>
      <c r="O67" s="225"/>
      <c r="P67" s="224"/>
      <c r="Q67" s="220"/>
      <c r="R67" s="220"/>
      <c r="S67" s="220"/>
      <c r="T67" s="220"/>
      <c r="U67" s="220"/>
    </row>
    <row r="68" spans="1:21" ht="181.5" customHeight="1" x14ac:dyDescent="0.25">
      <c r="A68" s="922">
        <v>29</v>
      </c>
      <c r="B68" s="922" t="s">
        <v>3324</v>
      </c>
      <c r="C68" s="328" t="s">
        <v>3337</v>
      </c>
      <c r="D68" s="925" t="s">
        <v>2482</v>
      </c>
      <c r="E68" s="975" t="s">
        <v>3336</v>
      </c>
      <c r="F68" s="927" t="s">
        <v>3338</v>
      </c>
      <c r="G68" s="593" t="s">
        <v>3339</v>
      </c>
      <c r="H68" s="929" t="s">
        <v>3436</v>
      </c>
      <c r="I68" s="327" t="s">
        <v>3339</v>
      </c>
      <c r="J68" s="322">
        <v>9807.7999999999993</v>
      </c>
      <c r="K68" s="322">
        <v>88270.2</v>
      </c>
      <c r="L68" s="925">
        <v>18</v>
      </c>
      <c r="M68" s="971">
        <v>267384.59999999998</v>
      </c>
      <c r="N68" s="971">
        <v>297094</v>
      </c>
      <c r="O68" s="978" t="s">
        <v>3341</v>
      </c>
      <c r="P68" s="941" t="s">
        <v>3386</v>
      </c>
      <c r="Q68" s="220"/>
      <c r="R68" s="220"/>
      <c r="S68" s="220"/>
      <c r="T68" s="220"/>
      <c r="U68" s="220"/>
    </row>
    <row r="69" spans="1:21" ht="181.5" customHeight="1" x14ac:dyDescent="0.25">
      <c r="A69" s="922"/>
      <c r="B69" s="922"/>
      <c r="C69" s="328"/>
      <c r="D69" s="537"/>
      <c r="E69" s="975"/>
      <c r="F69" s="927"/>
      <c r="G69" s="593"/>
      <c r="H69" s="929"/>
      <c r="I69" s="327" t="s">
        <v>3340</v>
      </c>
      <c r="J69" s="322">
        <v>4970</v>
      </c>
      <c r="K69" s="322">
        <v>44730</v>
      </c>
      <c r="L69" s="925"/>
      <c r="M69" s="971"/>
      <c r="N69" s="971"/>
      <c r="O69" s="978"/>
      <c r="P69" s="941"/>
      <c r="Q69" s="220"/>
      <c r="R69" s="220"/>
      <c r="S69" s="220"/>
      <c r="T69" s="220"/>
      <c r="U69" s="220"/>
    </row>
    <row r="70" spans="1:21" ht="181.5" customHeight="1" x14ac:dyDescent="0.25">
      <c r="A70" s="922">
        <v>30</v>
      </c>
      <c r="B70" s="922" t="s">
        <v>3343</v>
      </c>
      <c r="C70" s="985" t="s">
        <v>3342</v>
      </c>
      <c r="D70" s="925" t="s">
        <v>2493</v>
      </c>
      <c r="E70" s="980" t="s">
        <v>3345</v>
      </c>
      <c r="F70" s="927" t="s">
        <v>3344</v>
      </c>
      <c r="G70" s="593" t="s">
        <v>3346</v>
      </c>
      <c r="H70" s="929" t="s">
        <v>3406</v>
      </c>
      <c r="I70" s="327" t="s">
        <v>3347</v>
      </c>
      <c r="J70" s="322">
        <v>9300</v>
      </c>
      <c r="K70" s="322">
        <v>83700</v>
      </c>
      <c r="L70" s="925">
        <v>21</v>
      </c>
      <c r="M70" s="971">
        <v>407207</v>
      </c>
      <c r="N70" s="971">
        <v>452452.22</v>
      </c>
      <c r="O70" s="977" t="s">
        <v>3349</v>
      </c>
      <c r="P70" s="937" t="s">
        <v>3387</v>
      </c>
      <c r="Q70" s="220"/>
      <c r="R70" s="220"/>
      <c r="S70" s="220"/>
      <c r="T70" s="220"/>
      <c r="U70" s="220"/>
    </row>
    <row r="71" spans="1:21" ht="181.5" customHeight="1" x14ac:dyDescent="0.25">
      <c r="A71" s="922"/>
      <c r="B71" s="922"/>
      <c r="C71" s="586"/>
      <c r="D71" s="537"/>
      <c r="E71" s="976"/>
      <c r="F71" s="927"/>
      <c r="G71" s="593"/>
      <c r="H71" s="929"/>
      <c r="I71" s="327" t="s">
        <v>3348</v>
      </c>
      <c r="J71" s="322">
        <v>4600</v>
      </c>
      <c r="K71" s="322">
        <v>41400</v>
      </c>
      <c r="L71" s="925"/>
      <c r="M71" s="971"/>
      <c r="N71" s="971"/>
      <c r="O71" s="977"/>
      <c r="P71" s="937"/>
      <c r="Q71" s="220"/>
      <c r="R71" s="220"/>
      <c r="S71" s="220"/>
      <c r="T71" s="220"/>
      <c r="U71" s="220"/>
    </row>
    <row r="72" spans="1:21" ht="181.5" customHeight="1" x14ac:dyDescent="0.25">
      <c r="A72" s="217">
        <v>31</v>
      </c>
      <c r="B72" s="217" t="s">
        <v>3351</v>
      </c>
      <c r="C72" s="344" t="s">
        <v>3350</v>
      </c>
      <c r="D72" s="246" t="s">
        <v>2482</v>
      </c>
      <c r="E72" s="323" t="s">
        <v>3353</v>
      </c>
      <c r="F72" s="235" t="s">
        <v>3352</v>
      </c>
      <c r="G72" s="161" t="s">
        <v>3354</v>
      </c>
      <c r="H72" s="160" t="s">
        <v>3355</v>
      </c>
      <c r="I72" s="330" t="s">
        <v>3356</v>
      </c>
      <c r="J72" s="322">
        <v>25111.1</v>
      </c>
      <c r="K72" s="322">
        <v>225999.9</v>
      </c>
      <c r="L72" s="246">
        <v>18</v>
      </c>
      <c r="M72" s="345">
        <v>563130</v>
      </c>
      <c r="N72" s="345">
        <v>625700</v>
      </c>
      <c r="O72" s="225" t="s">
        <v>3357</v>
      </c>
      <c r="P72" s="224" t="s">
        <v>3388</v>
      </c>
      <c r="Q72" s="220"/>
      <c r="R72" s="220"/>
      <c r="S72" s="220"/>
      <c r="T72" s="220"/>
      <c r="U72" s="220"/>
    </row>
    <row r="73" spans="1:21" ht="211.5" customHeight="1" x14ac:dyDescent="0.25">
      <c r="A73" s="217">
        <v>32</v>
      </c>
      <c r="B73" s="217" t="s">
        <v>3439</v>
      </c>
      <c r="C73" s="348" t="s">
        <v>3438</v>
      </c>
      <c r="D73" s="337" t="s">
        <v>2493</v>
      </c>
      <c r="E73" s="349" t="s">
        <v>3440</v>
      </c>
      <c r="F73" s="188" t="s">
        <v>3441</v>
      </c>
      <c r="G73" s="342" t="s">
        <v>3442</v>
      </c>
      <c r="H73" s="324" t="s">
        <v>3443</v>
      </c>
      <c r="I73" s="327" t="s">
        <v>3442</v>
      </c>
      <c r="J73" s="322">
        <v>6368373</v>
      </c>
      <c r="K73" s="322">
        <v>707597</v>
      </c>
      <c r="L73" s="246">
        <v>47</v>
      </c>
      <c r="M73" s="350">
        <v>8368373</v>
      </c>
      <c r="N73" s="350">
        <v>9298192</v>
      </c>
      <c r="O73" s="343" t="s">
        <v>3445</v>
      </c>
      <c r="P73" s="336" t="s">
        <v>3444</v>
      </c>
      <c r="Q73" s="220"/>
      <c r="R73" s="220"/>
      <c r="S73" s="220"/>
      <c r="T73" s="220"/>
      <c r="U73" s="220"/>
    </row>
    <row r="74" spans="1:21" ht="181.5" customHeight="1" x14ac:dyDescent="0.25">
      <c r="A74" s="217">
        <v>33</v>
      </c>
      <c r="B74" s="218"/>
      <c r="C74" s="245"/>
      <c r="D74" s="236"/>
      <c r="E74" s="253"/>
      <c r="F74" s="235"/>
      <c r="G74" s="253"/>
      <c r="H74" s="255"/>
      <c r="I74" s="319"/>
      <c r="J74" s="331">
        <v>6368373</v>
      </c>
      <c r="K74" s="341">
        <f>SUM(K3:K73)</f>
        <v>3160242.09</v>
      </c>
      <c r="L74" s="332"/>
      <c r="M74" s="216"/>
      <c r="N74" s="216"/>
      <c r="O74" s="225"/>
      <c r="P74" s="336"/>
      <c r="Q74" s="220"/>
      <c r="R74" s="220"/>
      <c r="S74" s="220"/>
      <c r="T74" s="220"/>
      <c r="U74" s="220"/>
    </row>
  </sheetData>
  <mergeCells count="209">
    <mergeCell ref="P45:P46"/>
    <mergeCell ref="A53:A59"/>
    <mergeCell ref="B53:B59"/>
    <mergeCell ref="D53:D59"/>
    <mergeCell ref="E53:E59"/>
    <mergeCell ref="F53:F59"/>
    <mergeCell ref="G53:G59"/>
    <mergeCell ref="H53:H59"/>
    <mergeCell ref="L53:L59"/>
    <mergeCell ref="M57:M59"/>
    <mergeCell ref="E45:E46"/>
    <mergeCell ref="F45:F46"/>
    <mergeCell ref="G45:G46"/>
    <mergeCell ref="H45:H46"/>
    <mergeCell ref="I45:I46"/>
    <mergeCell ref="L45:L46"/>
    <mergeCell ref="M45:M46"/>
    <mergeCell ref="N45:N46"/>
    <mergeCell ref="O45:O46"/>
    <mergeCell ref="O53:O59"/>
    <mergeCell ref="P53:P59"/>
    <mergeCell ref="I53:I59"/>
    <mergeCell ref="H51:H52"/>
    <mergeCell ref="L51:L52"/>
    <mergeCell ref="A68:A69"/>
    <mergeCell ref="B68:B69"/>
    <mergeCell ref="A70:A71"/>
    <mergeCell ref="B70:B71"/>
    <mergeCell ref="C70:C71"/>
    <mergeCell ref="D70:D71"/>
    <mergeCell ref="D68:D69"/>
    <mergeCell ref="A45:A46"/>
    <mergeCell ref="B45:B46"/>
    <mergeCell ref="D45:D46"/>
    <mergeCell ref="A60:A64"/>
    <mergeCell ref="B60:B64"/>
    <mergeCell ref="C60:C64"/>
    <mergeCell ref="D60:D64"/>
    <mergeCell ref="A65:A66"/>
    <mergeCell ref="B65:B66"/>
    <mergeCell ref="C65:C66"/>
    <mergeCell ref="D65:D66"/>
    <mergeCell ref="F70:F71"/>
    <mergeCell ref="G70:G71"/>
    <mergeCell ref="H70:H71"/>
    <mergeCell ref="L70:L71"/>
    <mergeCell ref="M70:M71"/>
    <mergeCell ref="C57:C58"/>
    <mergeCell ref="E70:E71"/>
    <mergeCell ref="F65:F66"/>
    <mergeCell ref="M60:M64"/>
    <mergeCell ref="E68:E69"/>
    <mergeCell ref="I60:I64"/>
    <mergeCell ref="E60:E64"/>
    <mergeCell ref="F60:F64"/>
    <mergeCell ref="H60:H64"/>
    <mergeCell ref="L60:L64"/>
    <mergeCell ref="H65:H66"/>
    <mergeCell ref="L65:L66"/>
    <mergeCell ref="M65:M66"/>
    <mergeCell ref="E65:E66"/>
    <mergeCell ref="G65:G66"/>
    <mergeCell ref="F68:F69"/>
    <mergeCell ref="G68:G69"/>
    <mergeCell ref="H68:H69"/>
    <mergeCell ref="L68:L69"/>
    <mergeCell ref="G60:G64"/>
    <mergeCell ref="N70:N71"/>
    <mergeCell ref="O70:O71"/>
    <mergeCell ref="P70:P71"/>
    <mergeCell ref="N53:N59"/>
    <mergeCell ref="O68:O69"/>
    <mergeCell ref="P68:P69"/>
    <mergeCell ref="P60:P64"/>
    <mergeCell ref="N60:N64"/>
    <mergeCell ref="O60:O64"/>
    <mergeCell ref="N65:N66"/>
    <mergeCell ref="O65:O66"/>
    <mergeCell ref="P65:P66"/>
    <mergeCell ref="M68:M69"/>
    <mergeCell ref="N68:N69"/>
    <mergeCell ref="M51:M52"/>
    <mergeCell ref="P51:P52"/>
    <mergeCell ref="N51:N52"/>
    <mergeCell ref="O51:O52"/>
    <mergeCell ref="A51:A52"/>
    <mergeCell ref="B51:B52"/>
    <mergeCell ref="D51:D52"/>
    <mergeCell ref="E51:E52"/>
    <mergeCell ref="F51:F52"/>
    <mergeCell ref="G51:G52"/>
    <mergeCell ref="A1:A2"/>
    <mergeCell ref="B1:B2"/>
    <mergeCell ref="C1:C2"/>
    <mergeCell ref="D1:D2"/>
    <mergeCell ref="E1:E2"/>
    <mergeCell ref="F1:F2"/>
    <mergeCell ref="O1:O2"/>
    <mergeCell ref="P1:P2"/>
    <mergeCell ref="G1:G2"/>
    <mergeCell ref="H1:H2"/>
    <mergeCell ref="I1:I2"/>
    <mergeCell ref="J1:K1"/>
    <mergeCell ref="L1:L2"/>
    <mergeCell ref="M1:N1"/>
    <mergeCell ref="G5:G6"/>
    <mergeCell ref="M5:M6"/>
    <mergeCell ref="N5:N6"/>
    <mergeCell ref="O5:O6"/>
    <mergeCell ref="P5:P6"/>
    <mergeCell ref="L5:L6"/>
    <mergeCell ref="H5:H6"/>
    <mergeCell ref="A5:A6"/>
    <mergeCell ref="B5:B6"/>
    <mergeCell ref="C5:C6"/>
    <mergeCell ref="D5:D6"/>
    <mergeCell ref="E5:E6"/>
    <mergeCell ref="F5:F6"/>
    <mergeCell ref="G7:G13"/>
    <mergeCell ref="M7:M13"/>
    <mergeCell ref="N7:N13"/>
    <mergeCell ref="O7:O13"/>
    <mergeCell ref="P7:P13"/>
    <mergeCell ref="L7:L13"/>
    <mergeCell ref="H7:H13"/>
    <mergeCell ref="A7:A13"/>
    <mergeCell ref="B7:B13"/>
    <mergeCell ref="C7:C13"/>
    <mergeCell ref="D7:D13"/>
    <mergeCell ref="F7:F13"/>
    <mergeCell ref="E7:E13"/>
    <mergeCell ref="G15:G21"/>
    <mergeCell ref="M15:M21"/>
    <mergeCell ref="N15:N21"/>
    <mergeCell ref="O15:O21"/>
    <mergeCell ref="P15:P21"/>
    <mergeCell ref="L15:L21"/>
    <mergeCell ref="H15:H21"/>
    <mergeCell ref="A15:A21"/>
    <mergeCell ref="B15:B21"/>
    <mergeCell ref="C15:C21"/>
    <mergeCell ref="D15:D21"/>
    <mergeCell ref="E15:E21"/>
    <mergeCell ref="F15:F21"/>
    <mergeCell ref="G23:G24"/>
    <mergeCell ref="M23:M24"/>
    <mergeCell ref="N23:N24"/>
    <mergeCell ref="O23:O24"/>
    <mergeCell ref="P23:P24"/>
    <mergeCell ref="L23:L24"/>
    <mergeCell ref="H23:H24"/>
    <mergeCell ref="A23:A24"/>
    <mergeCell ref="B23:B24"/>
    <mergeCell ref="C23:C24"/>
    <mergeCell ref="D23:D24"/>
    <mergeCell ref="E23:E24"/>
    <mergeCell ref="F23:F24"/>
    <mergeCell ref="G28:G31"/>
    <mergeCell ref="M28:M31"/>
    <mergeCell ref="N28:N31"/>
    <mergeCell ref="O28:O31"/>
    <mergeCell ref="P28:P31"/>
    <mergeCell ref="L28:L31"/>
    <mergeCell ref="H28:H31"/>
    <mergeCell ref="A28:A31"/>
    <mergeCell ref="B28:B31"/>
    <mergeCell ref="C28:C31"/>
    <mergeCell ref="D28:D31"/>
    <mergeCell ref="E28:E31"/>
    <mergeCell ref="F28:F31"/>
    <mergeCell ref="G32:G34"/>
    <mergeCell ref="M32:M34"/>
    <mergeCell ref="N32:N34"/>
    <mergeCell ref="O32:O34"/>
    <mergeCell ref="P32:P34"/>
    <mergeCell ref="L32:L34"/>
    <mergeCell ref="H32:H34"/>
    <mergeCell ref="A32:A34"/>
    <mergeCell ref="B32:B34"/>
    <mergeCell ref="C32:C34"/>
    <mergeCell ref="D32:D34"/>
    <mergeCell ref="E32:E34"/>
    <mergeCell ref="F32:F34"/>
    <mergeCell ref="O35:O38"/>
    <mergeCell ref="H40:H42"/>
    <mergeCell ref="M40:M42"/>
    <mergeCell ref="N40:N42"/>
    <mergeCell ref="O40:O42"/>
    <mergeCell ref="P35:P38"/>
    <mergeCell ref="L35:L38"/>
    <mergeCell ref="P40:P42"/>
    <mergeCell ref="L40:L42"/>
    <mergeCell ref="H35:H38"/>
    <mergeCell ref="A40:A42"/>
    <mergeCell ref="B40:B42"/>
    <mergeCell ref="C40:C42"/>
    <mergeCell ref="D40:D42"/>
    <mergeCell ref="E40:E42"/>
    <mergeCell ref="F40:F42"/>
    <mergeCell ref="G40:G42"/>
    <mergeCell ref="M35:M38"/>
    <mergeCell ref="N35:N38"/>
    <mergeCell ref="A35:A38"/>
    <mergeCell ref="B35:B38"/>
    <mergeCell ref="C35:C38"/>
    <mergeCell ref="D35:D38"/>
    <mergeCell ref="E35:E38"/>
    <mergeCell ref="F35:F38"/>
    <mergeCell ref="G35:G38"/>
  </mergeCells>
  <pageMargins left="0.70866141732283472" right="0.70866141732283472" top="0.74803149606299213" bottom="0.74803149606299213" header="0.31496062992125984" footer="0.31496062992125984"/>
  <pageSetup paperSize="9" scale="6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ESTLAT</vt:lpstr>
      <vt:lpstr>LATLIT</vt:lpstr>
      <vt:lpstr>Central Baltic </vt:lpstr>
      <vt:lpstr>Baltic Sea Region</vt:lpstr>
      <vt:lpstr>INTERREG IVC</vt:lpstr>
      <vt:lpstr>URBACT II</vt:lpstr>
      <vt:lpstr>ESPON 2013</vt:lpstr>
      <vt:lpstr>LVLTBY</vt:lpstr>
      <vt:lpstr>EELVRU</vt:lpstr>
      <vt:lpstr>ESTLAT!OLE_LINK1</vt:lpstr>
      <vt:lpstr>'Baltic Sea Region'!Print_Area</vt:lpstr>
      <vt:lpstr>ESTLAT!Print_Area</vt:lpstr>
      <vt:lpstr>'INTERREG IVC'!Print_Area</vt:lpstr>
      <vt:lpstr>LATLIT!Print_Area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SandisSraders</dc:creator>
  <cp:lastModifiedBy>Vita Prokopoviča</cp:lastModifiedBy>
  <cp:lastPrinted>2015-11-13T13:10:04Z</cp:lastPrinted>
  <dcterms:created xsi:type="dcterms:W3CDTF">2009-06-04T13:38:38Z</dcterms:created>
  <dcterms:modified xsi:type="dcterms:W3CDTF">2019-08-29T06:22:55Z</dcterms:modified>
</cp:coreProperties>
</file>