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15480" windowHeight="11640"/>
  </bookViews>
  <sheets>
    <sheet name="aktīvie" sheetId="1" r:id="rId1"/>
  </sheets>
  <definedNames>
    <definedName name="_xlnm._FilterDatabase" localSheetId="0" hidden="1">aktīvie!$A$1:$P$63</definedName>
  </definedNames>
  <calcPr calcId="125725"/>
</workbook>
</file>

<file path=xl/calcChain.xml><?xml version="1.0" encoding="utf-8"?>
<calcChain xmlns="http://schemas.openxmlformats.org/spreadsheetml/2006/main">
  <c r="O52" i="1"/>
  <c r="O51"/>
  <c r="O31"/>
  <c r="O63" l="1"/>
  <c r="O14"/>
  <c r="O15"/>
  <c r="O49"/>
  <c r="O54"/>
  <c r="O53"/>
  <c r="O41"/>
  <c r="O39"/>
  <c r="O37" l="1"/>
  <c r="O28" l="1"/>
  <c r="O81"/>
  <c r="O30"/>
  <c r="O97"/>
  <c r="O26"/>
  <c r="O25"/>
  <c r="O79"/>
  <c r="O80"/>
  <c r="O78"/>
  <c r="O77"/>
  <c r="O76"/>
  <c r="O75"/>
  <c r="O74"/>
  <c r="O73"/>
  <c r="O72"/>
  <c r="O71"/>
  <c r="O94"/>
  <c r="O19"/>
  <c r="O27"/>
  <c r="O66"/>
  <c r="O67"/>
  <c r="O68"/>
  <c r="O29"/>
  <c r="O47"/>
  <c r="O48" l="1"/>
  <c r="O46"/>
  <c r="O45"/>
  <c r="O44"/>
  <c r="O43"/>
  <c r="N83" l="1"/>
  <c r="O83" s="1"/>
  <c r="O96"/>
  <c r="O88"/>
  <c r="O36"/>
  <c r="O40"/>
  <c r="O17"/>
  <c r="O61"/>
  <c r="O58"/>
  <c r="O16"/>
</calcChain>
</file>

<file path=xl/comments1.xml><?xml version="1.0" encoding="utf-8"?>
<comments xmlns="http://schemas.openxmlformats.org/spreadsheetml/2006/main">
  <authors>
    <author>martinsg</author>
  </authors>
  <commentList>
    <comment ref="N57" authorId="0">
      <text>
        <r>
          <rPr>
            <b/>
            <sz val="8"/>
            <color indexed="81"/>
            <rFont val="Tahoma"/>
            <family val="2"/>
            <charset val="186"/>
          </rPr>
          <t>martinsg:</t>
        </r>
        <r>
          <rPr>
            <sz val="8"/>
            <color indexed="81"/>
            <rFont val="Tahoma"/>
            <family val="2"/>
            <charset val="186"/>
          </rPr>
          <t xml:space="preserve">
Ieskaitot PVN, bez PVN cena - 15460,00 EUR</t>
        </r>
      </text>
    </comment>
  </commentList>
</comments>
</file>

<file path=xl/sharedStrings.xml><?xml version="1.0" encoding="utf-8"?>
<sst xmlns="http://schemas.openxmlformats.org/spreadsheetml/2006/main" count="1101" uniqueCount="659">
  <si>
    <t>Mērķis</t>
  </si>
  <si>
    <t>Īstenotājs Latvijā, kontakti, kontaktpersona</t>
  </si>
  <si>
    <t>Joma</t>
  </si>
  <si>
    <t>Projekta sākums</t>
  </si>
  <si>
    <t>Īstenošanas vieta, demonstrācijas teritorijas</t>
  </si>
  <si>
    <t>Dabas aizsardzība</t>
  </si>
  <si>
    <t>Rucavas novads, Papes dabas parks</t>
  </si>
  <si>
    <t>Ignase Šops</t>
  </si>
  <si>
    <t>Papes dabas parka fonds</t>
  </si>
  <si>
    <t>Turpinās</t>
  </si>
  <si>
    <t>DP “Pape” interneta mājas lapas uzturēšana www.pdf-pape.lv</t>
  </si>
  <si>
    <t>Vienotas informācijas pieejamība par dabas parku.</t>
  </si>
  <si>
    <t>Kurzemes loks</t>
  </si>
  <si>
    <t>330 kV gaisvadu augstsprieguma elektrolīniju un apakšstaciju izbūve Latvijas rietumu daļā, lai novērstu līdz šim iztrūkstošo palielinātas jaudas pieslēgumu iespējamību Kurzemē. KL ir daļa no lielāka – NordBalt – projekta, kura realizācijas ietvaros paredzēta Latvijas – Igaunijas – Zviedrijas starpsavienojuma izbūve, lai uzlabotu visas Baltijas energoapgādes drošumu.</t>
  </si>
  <si>
    <t>Energoinfrastruktūras projekts</t>
  </si>
  <si>
    <t xml:space="preserve">2012. gada decembris </t>
  </si>
  <si>
    <t>2017. gada februāris</t>
  </si>
  <si>
    <t>Natura 2000 teritoriju nacionālā aizsardzības un apsaimniekošanas programma (NATPROGRAMME)</t>
  </si>
  <si>
    <t>1. Izstrādāt un publicēt nacionālo Natura 2000 teritoriju aizsardzības un apsaimniekošanas programmu Latvijai, lai sekmētu vienotu un plānotu dabas vērtību apsaimniekošanu visās Natura 2000 sauszemes teritorijās Latvijā. 2. Izstrādāt un publicēt apsaimniekošanas un aizsardzības vadlīnijas visām biotopu grupām Natura 2000 teritorijās Latvijā, lai sekmētu aktuālu, praksē pārbaudītu un nozares profesionāļu atzītu biotopu apsaimniekošanu. 3. Sabiedrības vides apziņas celšana - informējot par dabas aizsardzības pasākumiem un pieejamiem finanšu resursiem Natura 2000 teritorijās, kā arī iesaistot sabiedrību biotopu apsaimniekošanā.</t>
  </si>
  <si>
    <t>Natura 2000 teritorijās un Baltijas jūras piekrastē</t>
  </si>
  <si>
    <t>Dabas aizsaardzības pārvalde Projekta vadītājs:
Juris Jātnieks
+371 29460345,
juris.jatnieks@daba.gov.lv</t>
  </si>
  <si>
    <t>AS "Augstsprieguma tīkls" un AS „Latvijas elektriskie tīkli”</t>
  </si>
  <si>
    <t>Rīgas pilsēta</t>
  </si>
  <si>
    <t>Jūrmalas pilsēta</t>
  </si>
  <si>
    <t>Projekta noslēgums (plānots)</t>
  </si>
  <si>
    <t>Papildus informācija tīmekļa vietnēs</t>
  </si>
  <si>
    <t>2012. gada jūlijs</t>
  </si>
  <si>
    <t>LIFE11 NAT/LV/000371</t>
  </si>
  <si>
    <t>2013. gada septembris</t>
  </si>
  <si>
    <t>2017. gada augusts</t>
  </si>
  <si>
    <t>Latvijas Dabas fonds, projekta vadītājs: Ģirts Strazdiņš
Tel: 67830999
E-pasts: girts.strazdins@ldf.lv</t>
  </si>
  <si>
    <t>ES  LIFE+ Dabas un bioloģiskās daudzveidības programmas  līdzfinansējums - 1 282 980 EUR (Kopējais budžets - 1 710 641 EUR),  Latvijas vides aizsardzības fonda līdzfinansējums (apjoms nav zināms)</t>
  </si>
  <si>
    <t>Nr.p.k</t>
  </si>
  <si>
    <t>Nav informācijas</t>
  </si>
  <si>
    <t>Grobiņas, Pāvilostas, Ventspils, Dundagas, Talsu, Engures novadi, Jūramala un Rīga</t>
  </si>
  <si>
    <t>EEPR-2009-INTe/NORDBALT02</t>
  </si>
  <si>
    <t>Abreviatūra, nosaukums</t>
  </si>
  <si>
    <t>http://www.energo.lv/lat/par_mums/aktualie_projekti/3637-aktualie-projekti  ;  http://www.energo.lv/lat/par_ast/parvades_tikls/kurzemes_loks</t>
  </si>
  <si>
    <t>Projekta identifikācijas Nr.</t>
  </si>
  <si>
    <t>Teritorijas integrētā attīstība, rekreācija</t>
  </si>
  <si>
    <t>2018. gada beigas</t>
  </si>
  <si>
    <t>2011. gada februāris</t>
  </si>
  <si>
    <t>M, C</t>
  </si>
  <si>
    <r>
      <t>Prejekta veids (</t>
    </r>
    <r>
      <rPr>
        <b/>
        <u/>
        <sz val="11"/>
        <rFont val="Times New Roman"/>
        <family val="1"/>
        <charset val="186"/>
      </rPr>
      <t>C</t>
    </r>
    <r>
      <rPr>
        <b/>
        <sz val="11"/>
        <rFont val="Times New Roman"/>
        <family val="1"/>
        <charset val="186"/>
      </rPr>
      <t xml:space="preserve">ietais, </t>
    </r>
    <r>
      <rPr>
        <b/>
        <u/>
        <sz val="11"/>
        <rFont val="Times New Roman"/>
        <family val="1"/>
        <charset val="186"/>
      </rPr>
      <t>M</t>
    </r>
    <r>
      <rPr>
        <b/>
        <sz val="11"/>
        <rFont val="Times New Roman"/>
        <family val="1"/>
        <charset val="186"/>
      </rPr>
      <t>īkstais vai kombinētais)</t>
    </r>
  </si>
  <si>
    <t>M</t>
  </si>
  <si>
    <t>C</t>
  </si>
  <si>
    <t>Valsts vides dienests</t>
  </si>
  <si>
    <t>LIFE12 NAT/LV/000118</t>
  </si>
  <si>
    <t>* Uzlabot lielā dumpja aizsardzības statusu un ekosistēmu funkcijas divos lielajam dumpim nozīmīgākajos piekrastes ezeros Latvijā – Engures ezerā un Papes ezerā, kas abi ir Natura 2000 teritorijas.
* Samazināt tiešos un netiešos lielā dumpja populācijas ietekmes draudus, sekmējot ilgtspējīgu ezeru apsaimniekošanu, t.sk., uzlabojot un atjaunojot esošās degradētās lielā dumpja ligzdošanas un barošanās vietas.
* Novērtēt ierosināto ezera biotopu atjaunošanas pasākumu ietekmi uz sugām projekta laikā, kā arī iestrādāt šo informāciju turpmākajos teritoriju apsaimniekošanas plānos un sugu aizsardzības vadlīnijās.  * Engures ezerā izveidot lielā dumpja sugas aizsardzības demonstrējuma teritoriju, lai uzlabotu zināšanas par lielā dumja vajadzībām attiecībā uz biotopiem. Radīt plaši piemērojamu un reģionāli pārbaudītu biotopu atjaunošanas metodi, tādējādi sekmējot turpmāku lielā dumpja aizsardzību Latvijā un boreālajā reģionā.
* Veicināt sabiedrības izpratni par piekrastes mitrāju ekoloģisko, ekonomisko un sociālo vērtību, skaidrojot ekosistēmu funkcijas un pakalpojumus, kā arī veicinot no mitrājiem atkarīgo sugu (piemēram, lielā dumpja) aizsardzību. Atbalstīt dabas aizsardzības jautājumu integrāciju biznesa sektorā.</t>
  </si>
  <si>
    <t>2014. gada jūnijs</t>
  </si>
  <si>
    <t>Projekta koordinatore: Māra Pakalne
Tel: 37129511001
Fax: 37167450852
Email: mara.pakalne@lu.lv</t>
  </si>
  <si>
    <t>2018. gada maijs</t>
  </si>
  <si>
    <t>LIFE13 ENV/LV/000839</t>
  </si>
  <si>
    <t>Dabas monitorings, bioloģiskās daudzveidības aizsardzība</t>
  </si>
  <si>
    <t>Rīgas domes budžets (neapstiprināta informācija)</t>
  </si>
  <si>
    <t>Ainavu plāna izstrāde</t>
  </si>
  <si>
    <t>(Iepirkuma identifikācijas Nr.: RD PAD 2014/39)</t>
  </si>
  <si>
    <t xml:space="preserve">SIA ”Metrum”
Elizabetes iela 20, Rīga, LV-1050 
Tālr.: 67609020 
Fakss: 67609044 
metrum@metrum.lv 
www.metrum.lv </t>
  </si>
  <si>
    <t>Pētījumi, Teritorijas plānošana</t>
  </si>
  <si>
    <t>Rucavas novada Papes ezers un Engures novada Engures ezers</t>
  </si>
  <si>
    <t>Visa Latvija</t>
  </si>
  <si>
    <t>Finansējuma avoti</t>
  </si>
  <si>
    <t>Mellužu estrādes rekonstrukcija</t>
  </si>
  <si>
    <t>Eiropas Ekonomikas zonas finanšu instrumenta 2009.-2014.gada perioda programmas „Kultūras un dabas mantojuma saglabāšana un atjaunināšana" neliela apjoma grantu shēmas „Kultūras mantojuma saglabāšana" ietvaros.</t>
  </si>
  <si>
    <t>Mellužu brīvdabas estrādes restaurācija un rekonstrukcija, saglabājot tās pamatfunkcijas, sekmējot tās darbības formu daudzpusīgāku attīstību, veicinot jaunu kultūras pakalpojumu un produktu ieviešanu un rosinot apkārtējās teritorijas ekonomisko un sociālo pilnveidošanos.</t>
  </si>
  <si>
    <t>2014. gada ?</t>
  </si>
  <si>
    <t>http://www.jurmala.lv/page.php?id=1806</t>
  </si>
  <si>
    <t>LIFE10 NAT/LV/000160</t>
  </si>
  <si>
    <t>Galvenais projekta mērķis ir izstrādāt hidroloģiskā režīma atjaunošanas programmu un veikt hidroloģiskā režīma atjaunošanas darbus trīs dažādās ekosistēmās, lai novērstu mainītos hidroloģiskos apstākļus un atjaunotu dabiskus vai daļēji dabiskus hidroloģiskos apstākļus:
a) purvaino mežu un melnalkšņu staignāju mežu biotopos – Ķemeru tīreļa rietumu daļai pieguļošajos purvainajos mežos;
b) augstā purva biotopos – Zaļajā purvā;
c) palieņu pļavās – Skudrupītes palienē un Melnragu pļavās.</t>
  </si>
  <si>
    <t xml:space="preserve">Dabas aizsardzības pārvalde. Projekta vadītājs: Gints Starts
E-pasts: gints.starts@ daba.gov.lv
Tālr.: +371 29368726
 </t>
  </si>
  <si>
    <t xml:space="preserve">2011.gada 1.septembris </t>
  </si>
  <si>
    <t>Eiropas Komisijas LIFE+ Nature &amp; Biodiversity programma. KOPĒJAIS FINANSĒJUMS
963 823 EUR. ES LĪDZFINANSĒJUMS-72.87% (702 337 EUR) finansē Eiropas Savienības LIFE+ Nature &amp; Biodiversity programma
LĪDZFINANSĒJUMS: 22.31% (210 000 EUR) līdzfinansējumu nodrošina Latvijas Vides aizsardzības fonds, kā arī projekta partneru pašu ieguldījums.</t>
  </si>
  <si>
    <t>Engures novads, Ķemeru nacionālais parks</t>
  </si>
  <si>
    <t>Piesārņojuma mazināšanas pasākumi, teritorijas integrētā attīstība</t>
  </si>
  <si>
    <t>2017. gads</t>
  </si>
  <si>
    <t>CH05</t>
  </si>
  <si>
    <t>Rīgas pilsēta, Sarkandaugava</t>
  </si>
  <si>
    <t>Vēsturiski piesārņoto vietu sanācija – Sarkandaugavas  teritorijā (sadalīts divās kārtās)</t>
  </si>
  <si>
    <t>Jūrmalas pilsēta, Kandavas novads, Rojas novads, Talsu novads, Tukuma novads</t>
  </si>
  <si>
    <t>3DP/3.5.1.2.2/11/IPIA/VARAM/008</t>
  </si>
  <si>
    <t>Piejūras reģiona atkritumu apsaimniekošanas sistēmas attīstība - II kārta</t>
  </si>
  <si>
    <t>veikt reģionālā atkritumu apglabāšanas poligona un atbalstošās infrastruktūras pilnveidošanu, kas iekļauj sekojošus galvenos pasākumus - atkritumu sagatavošanas apglabāšanai kompleksa izveidi poligonā „Janvāri”, infiltrāta savākšanas un attīrīšanas sistēmas jaudas palielināšana līdz 6 m3/h, poligona gāzes savākšanas un utilizācijas sistēmas projektēšanu un izbūvi, nojumes, inženierkomunikāciju, lielizmēra atkritumu konteineru un riteņu frontālā iekrāvēja iegādi pārkraušanas – šķirošanas stacijai „Jūrmala”, stikla uzkrāšanas apcirkņu izbūvi Jūrmalas, Tukuma un Rojas pārkraušanas - šķirošanas stacijās, kompostēšanas laukumu aprīkojuma pilnveidošanu Jūrmalas un Tukuma pārkraušanas – šķirošanas stacijās, papildus šķirošanas konteineru piegādi visām pārkraušanas stacijām. Papildus šiem darbiem projekta ietvaros tiek veikta tehniski ekonomiskā pamatojuma sagatavošana un būvdarbu inženiertehniskā uzraudzība.</t>
  </si>
  <si>
    <t>2015. gada janvāris</t>
  </si>
  <si>
    <t>Teritorijas integrētā attīstība, atkritumu apsaimniekošana</t>
  </si>
  <si>
    <t>LIFE COASTLAKE - Lielā dumpja biotopa atjaunošana divos piekrastes ezeros Latvijā (LV), Restoration of Bittern habitats in two coastal lakes in Latvia (ENG)</t>
  </si>
  <si>
    <t>HYDROPLAN - Ķemeru nacionālā parka hidroloģiskā režīma atjaunošana (LV), Restoring the hydrological regime of the Kemeri National Park(ENG)</t>
  </si>
  <si>
    <t>Plānotās izmaksas ir apmēram 150 miljoni eiro</t>
  </si>
  <si>
    <t>2014. gads</t>
  </si>
  <si>
    <t>Izpēte</t>
  </si>
  <si>
    <t>Ilgtspējīga enerģija</t>
  </si>
  <si>
    <t>Atkritumu apsaimniekošana</t>
  </si>
  <si>
    <t>Izpēte / Pilotprojekts</t>
  </si>
  <si>
    <t>Biotopu apsaimniekošana</t>
  </si>
  <si>
    <t>Statuss: noraidīts</t>
  </si>
  <si>
    <t>NFI finansējums, Jūrmalas pilsētas dome</t>
  </si>
  <si>
    <t>Piesārņoto vietu attīrīšana</t>
  </si>
  <si>
    <t>Pārvaldības pilnveide</t>
  </si>
  <si>
    <t>Ēku atjaunošana</t>
  </si>
  <si>
    <t>Ieguldījumu mērķis (atlases kritērijs)</t>
  </si>
  <si>
    <t>Eiropas Enerģētikas programma ekonomikas atveseļošanai (EEPR) (50% līdzfinansējums)</t>
  </si>
  <si>
    <t>http://esfinanses.lv/projekti/13560_piejuras-regiona-atkritumu-apsaimniekosanas-sistemas-attistiba---ii-karta</t>
  </si>
  <si>
    <t>ERAF. Aktivitāte 3.5.1.2.2. Reģionālu atkritumu apsaimniekošanas sistēmu attīstība. ERAF līdzfinansējums 2 698 302,41 EUR</t>
  </si>
  <si>
    <t>SIA "Atkritumu apsaimniekošanas sabiedrība "Piejūra""</t>
  </si>
  <si>
    <t>http://nat-programme.daba.gov.lv/public/ ;  http://ec.europa.eu/environment/life/project/Projects/index.cfm?fuseaction=search.dspPage&amp;n_proj_id=4283</t>
  </si>
  <si>
    <t>Eiropas Komisijas LIFE+ programmas līdzfinansējums - 804,850.00 €</t>
  </si>
  <si>
    <t>1.1. Projekti ar ietekmi uz piekrastes attīstību (neiekļauj ūdenssaimniecību un siltināšanas pasākumus)</t>
  </si>
  <si>
    <t>2011. gads</t>
  </si>
  <si>
    <t>Projekta plānotais finansējums: Nav zināms</t>
  </si>
  <si>
    <t>http://www.lvaf.gov.lv/default.asp?menu=231&amp;layout=standart</t>
  </si>
  <si>
    <t>Projekti, kas saistīti ar ostām vai jūras izmantošanu</t>
  </si>
  <si>
    <t>Enerģētikas projekti</t>
  </si>
  <si>
    <t>Krāsu apzīmējumi specifiskiem projektiem:</t>
  </si>
  <si>
    <t xml:space="preserve">http://ekosistemas.daba.gov.lv/upload/File/LIFE_EcosystemServices_SKordule_26_02_2015(1).pdf ;  http://ekosistemas.daba.gov.lv/upload/File/LIFE_EcosystemServices_SKordule_26_02_2015(1).pdf </t>
  </si>
  <si>
    <t>Projektā sasniedzamie rezultāti:
1.Izstrādātas daudzslāņainas kartes par izvēlēto pilotteritoriju ekosistēmām un to sniegtajiem pakalpojumiem.
2. Izvēlēto pilotteritoriju - Saulkrastu un Jaunķemeru - ekosistēmu pakalpojumu un attīstības scenāriju ekonomiskais novērtējums.
3. Izstrādātas rekomendācijas projektā tapušās metodikas ieviešanai Latvijas piekrastes pašvaldību lēmumu pieņemšanas un teritoriālās plānošanas procesos.
4. Paaugstināts sabiedrības vides apziņas līmenis, veidojot jaunu priekšstatu par dabas kapitālu un tā sniegtajiem ekosistēmu pakalpojumiem.</t>
  </si>
  <si>
    <t>Dabas daudzveidība Latvijas ainavās. Ainavas runā!</t>
  </si>
  <si>
    <t>Visa Latvija (t.sk. Piekraste)</t>
  </si>
  <si>
    <t>Latvijas vides aizsardzības fonda 2016. gada aktivitātē „Latvijas vides un dabas vērtību cildināšana godinot Latvijas valsts pastāvēšanas simtgadi”</t>
  </si>
  <si>
    <t>2016. gads</t>
  </si>
  <si>
    <t>Dabas aizsardzība, Tūrisma attīstība, informēšana</t>
  </si>
  <si>
    <t>Ainavu apzināšana</t>
  </si>
  <si>
    <t>Latvijas dabas fonds</t>
  </si>
  <si>
    <t>2015. gads (Kopējais darba izstrādes laiks paredzēts: 28 nedēļas)</t>
  </si>
  <si>
    <t>Carnikavas novada pašvaldība sadarbībā ar Biedrību „Baltijas krasti”, Dabas aizsardzības pārvaldi, Saulkrastu novada pašvaldību un Rīgas domes pilsētas attīstības departamentu</t>
  </si>
  <si>
    <t>2016. gada 1. septembris</t>
  </si>
  <si>
    <t>LIFE15 NAT/LV/000900</t>
  </si>
  <si>
    <t>2020. gada 31. augustam</t>
  </si>
  <si>
    <t>2016. gada oktobrī nav publiski pieejama informācija par projektu</t>
  </si>
  <si>
    <t>Ainavu plāna izstrāde. Viens no tematiskajiem plānojumiem ir Ainavu tematiskais plānojums, kura
izstrādē par pamatu izmantojams pētījums „Ainavu plāna izstrāde”. Ņemot vērā augstākminēto, pētījums „Ainavu plāna izstrāde” ir nepieciešams, lai nodrošinātu kvalitatīvus un pamatotus risinājumus Ainavu tematiskajam plānojumam, kā
arī noteiktu kompetences ainavu attīstības nodrošināšanai. Izstrādes mērķis: Veicinot ainavu daudzveidības un individualitātes saglabāšanu pilsētā, kā arī to ilgtspējīgu
attīstību, izstrādāt nosacījumus Rīgas pilsēttelpas attīstībai.</t>
  </si>
  <si>
    <t xml:space="preserve">http://www.vvd.gov.lv/jaunumi/2014/10/valsts-vides-dienests-prezentes-sarkandaugavas-sanacijas-projektu-svei?id=484  ;  http://www.vvd.gov.lv/projekti/latvijas-sveices-sadarbibas-programma/ </t>
  </si>
  <si>
    <t>Projekts kopējais finansējums ir ~14,1 milj. EUR, no kuriem Šveices atbalsts ir ~12 milj. EUR (13 000 000 CHF) un Latvijas līdzfinansējums ~2,1 milj. EUR.</t>
  </si>
  <si>
    <t>Mērķi:
1) panākt augsnes, grunts, pazemes un virszemes ūdeņu kvalitātes uzlabošanu Sarkandaugavas teritorijā - atbilst programmas mērķim par ekonomisko un sociālo atšķirību samazināšanās veicināšanu starp Latviju un progresīvākajām paplašinātās Eiropas Savienības (ES) valstīm;
2) atjaunot un uzlabot vides kvalitāti Sarkandaugavas piesārņotajās vietās un novērst iedzīvotāju veselības apdraudējumu - atbilst programmas mērķim par Latvijā ekonomisko un sociālo atšķirību samazināšanās veicināšanu starp dinamiskajiem pilsētu centriem un strukturāli vājiem perifērajiem reģioniem. Uzdevumi:
panākt augsnes, grunts, pazemes un virszemes ūdens kvalitātes uzlabošanu Sarkandaugavas teritorijā;
atjaunot un uzlabot vides kvalitāti Sarkandaugavas piesārņotajās vietās un novērst iedzīvotāju veselības apdraudējumu, lietojot dzeramo ūdeni.                         Atjaunojot un uzlabojot piesārņoto vietu vides kvalitāti Sarkandaugavā, tiks samazināta piesārņojuma ieplūšana Daugavā un tālāka tā izplatība Baltijas jūrā, kā arī mazināti draudi cilvēku veselībai un arī samazināta piesārņojuma ietekme uz NATURA 2000 aizsargājamo teritoriju – piekrastes dabas parka teritoriju Mangaļu salu un Mīlestības salu.</t>
  </si>
  <si>
    <t xml:space="preserve">http://www.sus.lv/lv/petijumi/ainavu-plana-izstrade  ;  http://www.rdpad.lv/uploads/iepirkumi_spec/Lemumi/Lemums_2014_39.pdf ;  http://www.rdpad.lv/wp-content/uploads/2014/11/ainavu_plans_13-08-2014_TSp.pdf  </t>
  </si>
  <si>
    <t>AS “Skulte LNG Terminal” /  Skulte LNG Terminal SIA, Dzirnavu iela 36, Rīga, LV-1010</t>
  </si>
  <si>
    <t>Sašķidrinātā dabasgāzes termināļa un gāzes pārvades cauruļvada no Skultes ostas līdz Inčukalna pazemes gāzes krātuvei būvniecība (AS “Skulte LNG Terminal”)</t>
  </si>
  <si>
    <t>Saulkrastu novads (jūras teritorija un Skultes osta) un Limbažu novada Skultes pagasts</t>
  </si>
  <si>
    <t>2018. gads</t>
  </si>
  <si>
    <t>Valsts pētījumu programma 5.2.1. „Tautsaimniecības transformācija, gudra izaugsme, pārvaldība un tiesiskais ietvars valsts un sabiedrības ilgtspējīgai attīstībai – jaunas pieejas ilgtspējīgas zināšanu sabiedrības veidošanai (EKOSOC-LV)”</t>
  </si>
  <si>
    <t xml:space="preserve">EKOSOC – LV mērķis:
Nodrošināt Latvijas tautsaimniecības transformācijas, gudras izaugsmes, pārvaldības un tiesiskā ietvara procesu un problēmu izpratni valsts un sabiedrības ilgtspējīgai attīstībai. Attīstīt zināšanu bāzi un cilvēkkapitālu sociālajās zinātnēs, fokusējot programmas ietvaros īstenotos pētījumus uz sabiedrības attīstībai svarīgiem jautājumiem (izglītība, inovācijas procesi, zināšanu ekonomika, demogrāfija, valsts un sabiedrības institūciju attīstība), veidojot spēcīgas sociālo zinātņu skolas, nodrošinot to saikni ar citām zinātņu nozarēm, izglītību un sabiedrības pārvaldības institūcijām un radot pamatojumu – zināšanu bāzi lēmumu pieņemšanai sabiedrības pārvaldībā. </t>
  </si>
  <si>
    <t>http://www.lza.lv/index.php?option=com_content&amp;task=blogcategory&amp;id=249&amp;Itemid=443</t>
  </si>
  <si>
    <t>Latvijas zinātņu akadēmija, Latvijas Lauksaimniecības universitāte, Latvijas Universitāte, Rīgas Tehniskā universitāte, Vidzemes Augstskola</t>
  </si>
  <si>
    <t>Moderns un pievilcīgs mazo ostu tīkls ar interaktīvu pārrobežu informācijas sistēmu, kopēju mārketingu un uzlabotiem ostu pakalpojumiem (SmartPorts) /
[ENG] "Modern and attractive small ports network through cross-border interactive information system, joint marketing and improved port services (SmartPorts)"</t>
  </si>
  <si>
    <t>Valsts budžets - valsts pētījumu programma</t>
  </si>
  <si>
    <t>(Nav informācijas)</t>
  </si>
  <si>
    <t>2017. gada septembris</t>
  </si>
  <si>
    <t>2015. gada oktobris</t>
  </si>
  <si>
    <t>Tūrisma attīstība</t>
  </si>
  <si>
    <t>Latvijas partneri:
· Rīgas plānošanas reģions
· Kurzemes plānošanas reģions
· Jūrmalas ostas pārvalde
· Mērsraga ostas pārvalde
· Skultes ostas pārvalde
· Salacgrīvas ostas pārvalde
· Pāvilostas ostas pārvalde</t>
  </si>
  <si>
    <t>Carnikavas novads</t>
  </si>
  <si>
    <t>?</t>
  </si>
  <si>
    <t>(Nav zināms)</t>
  </si>
  <si>
    <t>Transporta infrastruktūras attīstība, integrētā attīstība</t>
  </si>
  <si>
    <t>Publiskā infrastruktūra</t>
  </si>
  <si>
    <t>Jūras ielas seguma atjaunošana posmā no Laivu ielas līdz pludmales stāvlaukumam</t>
  </si>
  <si>
    <t>Carnikavas novada dome (rekonstrukcijas darbus veic ceļu būves uzņēmums "A.C.B.")</t>
  </si>
  <si>
    <t>2016. gads sepmtembris</t>
  </si>
  <si>
    <t>Pašvaldības aģentūra "Carnikavas Komunālserviss"</t>
  </si>
  <si>
    <t>Garā ielas asfaltbetona izbūve</t>
  </si>
  <si>
    <t>Ieklāt Garā ielā asfaltbetonu vienā kārtā un uzstādīt 2 ātrumvaļņus.</t>
  </si>
  <si>
    <t>2016. gads oktobris</t>
  </si>
  <si>
    <t>2016. gads septembris</t>
  </si>
  <si>
    <t>Dzirnupes ielas seguma atjaunošana un apgaismojuma izbūve, Gaujā, Carnikavas noavdā (posmā no
pagrieziena uz Siguļi - Gipteri līdz dz.pārbrauktuvei)</t>
  </si>
  <si>
    <t>2016. gada oktobris</t>
  </si>
  <si>
    <t xml:space="preserve">Dzirnupes ielas seguma atjaunošana posmā no pagrieziena Siguļi – Gipteri līdz dzelzceļa pārbrauktuvei, Gaujā, Carnikavas novadā un Dzirnupes ielas apgaismojuma izbūve posmā no pagrieziena Siguļi – Gipteri līdz dzelzceļa pārbrauktuvei, Gaujā, Carnikava novadā. Izstrādāt tehnisko projektu un veikt būvniecības darbus. Nepieciešams veikt augu zemes norakšanu, esošā asfaltbetona reciklēšanu hvid.= 15 cm, iesēdumu vietās seguma konstrukciju pastiprināt ar šķembu maisījumu 0/56 (tehniskā projekta izstrādes laikā pēc ģeoloģijas veikšanas tiks precizētas vietas un apjoms), visā garumā veikt šķembu maisījuma 0/45 h= 10 cm izbūvi, veikt jauna asfaltbetona AC 16 surf h= 6cm seguma izbūvi.
Pēc asfaltbetona izbūves veikt vienkārtas virsmas apstrādi un nomales izbūvi. Izcenojumā iekļauts 2700 m apgaismojuma izbūve.
</t>
  </si>
  <si>
    <t>Carnikavas novada pašvaldības aģentūra "Carnikavas Komunālserviss" (iepirkuma Nr. PA "Carnikavas Komunālserviss" 2016/25 izpildītājs SIA "8 CBR")</t>
  </si>
  <si>
    <t xml:space="preserve"> Carnikavā septembrī ir uzsākti plānotie rekonstrukcijas darbi posmā no krustojuma ar Laivu ielu līdz autostāvvietai. Šajā posmā tiks pilnībā atjaunots esošais asfaltbetona segums, un to ieklās arī posmā, kur līdz šim bija grants segums. (Ietve netiks izbūvēta, bet kopumā iela būs plašāka)</t>
  </si>
  <si>
    <t>http://www.komunalserviss.carnikava.lv/1130-asfaltesanas-darbu-laika-slegs-satiksmi-garaja-un-lasu-iela-carnikava  ;  http://www.carnikava.lv/images/Izvelnes/Attistiba/Infrastrukturas_attistiba_2016.pdf ; http://www.carnikava.lv/component/content/article/26-latviesu/video/2481-carnikava-izbuve-jaunu-segumu-garaja-un-juras-ielas</t>
  </si>
  <si>
    <t>M, C ?</t>
  </si>
  <si>
    <t>Interreg Centrālā Baltijas programma 2014.-2020. gadam;
3.prioritāte „Labi savienots Centrālās Baltijas reģions”;
Specifiskais mērķis 3.2. „Uzlaboti pakalpojumi esošajās mazajās ostās, lai uzlabotu vietējo un reģionālo mobilitāti un sniegtu ieguldījumu tūrisma attīstībā”</t>
  </si>
  <si>
    <t xml:space="preserve"> Latvijas Lauku tūrisma asociācijas "Lauku ceļotājs" (galvenais partneris) ierosināts projekts</t>
  </si>
  <si>
    <t>Projekta mērķis ir veicināt videi un dabai draudzīga tūrisma veida – kājnieku tūrisma – maršrutu visā Latvijas piekrastē. Projekta gaitā plānots uzstādīt liela izmēra norāžu zīmes jūras krastā pie kāpām – uz katra ciema centrālo izeju, tādā veidā arī mērķtiecīgāk virzot tūrisma plūsmu un ierobežojot haotisku pārvietošanos kāpu zonā. Zīmes iecerēts izvietot visā piekrastes garumā vietās, kur ceļš vai taka iziet uz ciemu, norādot esošā ciema nosaukumu un attālumu līdz nākamajai apdzīvotajai vietai abos virzienos. Papildu minētajām norādēm plānots uzstādīt informācijas stendus par kājnieku tūrisma maršrutu un apkārtnē pieejamajiem tūrisma pakalpojumiem. 
   Ventspils novadā lielās norāžu zīmes un informācijas stendus nākamgad iecerēts uzstādīt Jūrkalnē, Užavā, Tārgales pagasta Liepenē, Ovīšos, Miķeļtornī, Lūžņā, Jaunciemā un Lielirbē.</t>
  </si>
  <si>
    <t>http://www.ventspilsnovads.lv/ct-menu-item-348/ct-menu-item-392/2804-juras-krasta-izvietos-lielas-norades</t>
  </si>
  <si>
    <t>2017. gads  ?</t>
  </si>
  <si>
    <t>Igaunijas - Latvijas pārrobežu sadarbības programma</t>
  </si>
  <si>
    <t>Izpēte / Publiskā infrastruktūra</t>
  </si>
  <si>
    <t xml:space="preserve">http://www.rpr.gov.lv/pub/index.php?id=556  ;  http://smartports.net/ ;  http://pavilostaport.lv/?page_id=925 </t>
  </si>
  <si>
    <t>Saulkrastu novads</t>
  </si>
  <si>
    <t>Interreg Centrālā Baltijas programma 2014.-2020. gadam. Kopējais finansējums partnerim - 110 000 EUR</t>
  </si>
  <si>
    <t>Skultes ostas pārvalde</t>
  </si>
  <si>
    <t>Pāvilostas novads, Mērsraga novads, Jūrmalas pilsēta, Saulkrastu novads, Salacgrīvas novads</t>
  </si>
  <si>
    <t>Interreg Centrālā Baltijas programma 2014.-2020. gadam. Kopējais finansējums partnerim 80 000 EUR</t>
  </si>
  <si>
    <t>Jūrmalas ostas pārvalde</t>
  </si>
  <si>
    <t>http://smartports.net/wp-content/uploads/2016/03/Presenation_FINAL.pdf</t>
  </si>
  <si>
    <t>Mērsaga novads</t>
  </si>
  <si>
    <t>Interreg Centrālā Baltijas programma 2014.-2020. gadam. Kopējais finansējums partnerim 102 752 EUR</t>
  </si>
  <si>
    <t>Salacgrīvas novads</t>
  </si>
  <si>
    <t>Salacgrīvas ostas pārvalde</t>
  </si>
  <si>
    <t>Pāvilostas novads</t>
  </si>
  <si>
    <t>Interreg Centrālā Baltijas programma 2014.-2020. gadam. Kopējais finansējums partnerim 149 608 EUR</t>
  </si>
  <si>
    <t>Mērsraga ostas pārvalde</t>
  </si>
  <si>
    <t xml:space="preserve">t.sk. </t>
  </si>
  <si>
    <t>Rīgas pilsēta, Rīgas brīvosta</t>
  </si>
  <si>
    <t>Pieejas kanāla kuģu ienākšanai Rīgas ostā rekonstrukcija</t>
  </si>
  <si>
    <t>Ostu attīstība</t>
  </si>
  <si>
    <t>Transporta infrastruktūra, ostu darbība</t>
  </si>
  <si>
    <t>Projekta īstenošanas laikā Rīgas jūras līcī paredzēts veikt kuģu pieejas kanāla rekonstrukciju posmā no pieņemšanas bojas līdz Daugavas grīvai, kā arī izmantot esošo grunts izgāztuvi izsmeltās grunts deponēšanai. Padziļināšanas darbus plānots veikt divos etapos:
- pirmais etaps - kuģu ceļa no pieņemšanas bojas līdz piestātnei KS-34 padziļināšana līdz -15 metriem. Realizācijas laiks: no 2012. līdz 2014.gadam;
- otrais etaps - kuģu ceļš no pieņemšanas bojas līdz Rīnūžiem (piestātne MKR-1) tiks padziļināts līdz -17 metriem. Realizācijas laiks: no 2014. līdz 2018.gadam.</t>
  </si>
  <si>
    <t>Kopējais projekta finansējums - 71,14 miljoni eiro, Līdzfinansējums - ????</t>
  </si>
  <si>
    <t xml:space="preserve">Rīgas brīvostas pārvalde Kalpaka bulv. 12, Rīga, Latvija, LV-1010
Telefons: (+371) 67030800
E-pasts: info@rop.lv
Mājas lapa: www.rop.lv
</t>
  </si>
  <si>
    <t>tap.mk.gov.lv/doc/2014_04/SAMAnot_250214_pda.594.doc  ;   http://www.rop.lv/lv/par-ostu/vide/ietekmes-uz-vidi-novertejums/1060-projekts-qpieejas-kanala-kugu-ienaksanai-rigas-osta-rekonstrukcijaq.html</t>
  </si>
  <si>
    <t>Lielo ostu infrastruktūra</t>
  </si>
  <si>
    <t>Salacgrīvas novads, Salacgrīva</t>
  </si>
  <si>
    <t xml:space="preserve">Salacgrīvas ostas un priekšostas rekonstrukcija, ieskaitot akvatorijas padziļināšanu līdz atz.-7.00m
</t>
  </si>
  <si>
    <t>Transports, ostu darbība</t>
  </si>
  <si>
    <t>2014. gada janvāris</t>
  </si>
  <si>
    <t>Pašreiz tiek veikts ietekmes uz vidi novērtējums</t>
  </si>
  <si>
    <t>Salacgrīvas novada dome?</t>
  </si>
  <si>
    <t>http://www.vpvb.gov.lv/lv/ivn/projekti/?status=2&amp;id=1950</t>
  </si>
  <si>
    <t>Mazo ostu infrastruktūra</t>
  </si>
  <si>
    <t>Pētniecība, Teritorijas attīstības plānošana</t>
  </si>
  <si>
    <t>Rīgas teritorijas plānojuma veidošanas ietvaros izstrādāti šādi tematiskie plānojumi: Mājokļu attīstības tematiskais plānojums, Transporta attīstības tematiskais plānojums, Valsts un pašvaldību funkciju nodrošināšanai nepieciešamo teritoriju tematiskais plānojums, Uzņēmējdarbības funkciju nodrošināšanai nepieciešamo teritoriju tematiskais plānojums, Rīgas brīvostas temsatiskais plānojums, ūdens teritoriju un krastmalu tematiskais plānojums, Apstādījumu struktūras un publisko ārtelpu tematiskais plānojums, Rīgas kultūrvēsturisko teritoriju tematiskais plānojums, Ainavu tematiskais plānojums, Meliorācijas attīstības tematiskais plānojums, kā arī Aizsargjoslu un aprobežojumu tematiskais plānojums.</t>
  </si>
  <si>
    <t>2015. gads</t>
  </si>
  <si>
    <t>11 tematisko plānojumu izstrāde</t>
  </si>
  <si>
    <t>Izpēte, teritorijas attīstības plānošana</t>
  </si>
  <si>
    <t>Transporta attīstības tematiskā plānojuma izstrāde</t>
  </si>
  <si>
    <t xml:space="preserve">https://pvs.iub.gov.lv/show/460134 </t>
  </si>
  <si>
    <t>izpilditājs: SIA "Grupa 93" Pasūtītājs: 
Rīgas domes Pilsētas attīstības departaments</t>
  </si>
  <si>
    <t>http://rdpad.lv/wp-content/uploads/Iepirkumi/Lemumi/Lemums_2016_32.pdf  ; http://www.rdpad.lv/wp-content/uploads/Iepirkumi/Ligumi/Ligums_2016_32.pdf</t>
  </si>
  <si>
    <t>Pakalpojuma mērķis – balstoties uz esošās situācijas lietusūdens pārvaldības jomā izvērtējumu, izvirzīt priekšlikumus integrētas lietusūdens pārvaldības ieviešanai Rīgas pilsētas pašvaldībā, kā arī testēt un aprobēt izstrādātos priekšlikumus divās pilotteritorijās, kurās ir atšķirīgs teritorijas attīstības statuss, kā arī atšķirīga esošā situācija lietusūdens apsaimniekošanas jomā un ar to saistītā problemātika. Lai Departaments varētu kvalitatīvi īstenot šo iWater projekta aktivitāti, ir nepieciešams piesaistīt kvalificētus ārējos ekspertus telpiskās plānošanas/pilsētplānošanas, lietusūdens pārvaldības inženiertehniskās plānošanas un ilgtspējīgas lietusūdens
apsaimniekošanas jomā, kā arī vadības konsultāciju, t.sk., pārvaldības procesu analīzes un modelēšanas jomā. Ekspertu piesaiste ir nepieciešama, lai veiktu esošās situācijas lietusūdens pārvaldības jomā izvērtējumu Rīgas pilsētas pašvaldības institūcijās, kuru kompetencē ir lietusūdens pārvaldības jautājumi un, balstoties uz analīzes rezultātā iegūto informāciju, izstrādātu priekšlikumus integrētas lietusūdens pārvaldības ieviešanai Rīgas pilsētas pašvaldībā.</t>
  </si>
  <si>
    <t>Stratēģiskā ietekmes uz vidi novērtējuma vides pārskata izstrāde Rīgas teritorijas plānojumam</t>
  </si>
  <si>
    <t>https://pvs.iub.gov.lv/show/407727</t>
  </si>
  <si>
    <t>Izpildītājs: SIA „Estonian, Latvian &amp; Lithuanian Environment", 40003374818; Pasūtītājs: Rīgas domes Pilsētas attīstības departaments</t>
  </si>
  <si>
    <t>(Nav ES fondi)</t>
  </si>
  <si>
    <t>2016. gada maijs</t>
  </si>
  <si>
    <t>2015. gada maijs</t>
  </si>
  <si>
    <t xml:space="preserve">Jūrmalas pilsētas brīvdabas muzeja infrastruktūras attīstība </t>
  </si>
  <si>
    <t>Jūrmalas pilsētas brīvdabas muzeja brīvdabas estrādes izbūve, niedru jumtu nomaiņa, elektrotīklu atjaunošana, autostāvvietas izbūve.</t>
  </si>
  <si>
    <t xml:space="preserve">2018. gads </t>
  </si>
  <si>
    <t>Pašvaldības budžeta līdzekļi 2016. gadā - 57 tkst. EUR (nav informācijas par turpmāko ieguldījumu avotiem)</t>
  </si>
  <si>
    <t>jurmala.lv/docs/j16/x/j160142_pielikums.xlsx</t>
  </si>
  <si>
    <t xml:space="preserve">Meliorācijas attīstības tematiskais plānojums
</t>
  </si>
  <si>
    <t>Publiskas jahtu piestātnes būvniecība Tīklu ielā 10, Jūrmalā</t>
  </si>
  <si>
    <t>Transporta infrastruktūras attīstība, integrētā attīstība, tūrisma attīstība</t>
  </si>
  <si>
    <t xml:space="preserve">2017. gads </t>
  </si>
  <si>
    <t>Izveidota publiska Jūrmalas ostas piestātne.</t>
  </si>
  <si>
    <t>Attīstības pārvaldes Būvniecības projektu vadības nodaļa, Jūrmalas ostas pārvalde</t>
  </si>
  <si>
    <t>Attīstības pārvalde</t>
  </si>
  <si>
    <t>Veloceliņu tīkla attīstība Jūrmalas pilsētā</t>
  </si>
  <si>
    <t>Atjaunoti veloceļiņi, kas atrodas pēc pirmās kāpas un kas izbūvēti cauri pilsētai.</t>
  </si>
  <si>
    <t>Attīstības pārvaldes Būvniecības projektu vadības nodaļa</t>
  </si>
  <si>
    <t>Mola izbūve Lielupes grīvā (ar jahtu ostu pie jūras)</t>
  </si>
  <si>
    <t xml:space="preserve">2020. gads </t>
  </si>
  <si>
    <t>Jahtu ostas infrastruktūras attīstība, tūrisma pakalpojumu attīstība.</t>
  </si>
  <si>
    <t>Publiskā infrastruktūra, ostu infrastruktūra</t>
  </si>
  <si>
    <t>Peldvietu attīstība Lielupes krastos</t>
  </si>
  <si>
    <t>4 peldvietu labiekārtošana Lielupē: Sloka, Bažciems 0048; Majori 0074; Dubulti 3743,3725; Priedaine 0202, nodrošinot antropogēnās slodzes mazināšanu Lielupes palienes pļavās.</t>
  </si>
  <si>
    <t>Daļēji ES līdzfinansēts. ES un cits ārējais finansējums vismaz 162 968 EUR 2016. gadā. Pašvaldības budžets 2016. gadā - 18 107 EUR. Finansējuma avots 2017. gadam (28 923 EUR) nav zināms.</t>
  </si>
  <si>
    <t xml:space="preserve"> Jūrmalas pilsētas dome</t>
  </si>
  <si>
    <t xml:space="preserve"> Projekta “Antropogēnās slodzes mazināšana dabas liegumā “Lielupes grīvas pļavās”, izveidojot trīs labiekārtotas peldvietas pie Lielupes” ietvaros tiks veiktas aktivitātes:
atpūtas vietu - peldvietu pie Lielupes izveide Priedainē un Majoros;
cilvēkiem ar īpašām vajadzībām pielāgotas atpūtas vietas - peldvietas izveide pie Lielupes Dubultos;
Lielupes karsta zonas attīrīšana un pludmales zonu izveide Priedainē, Majoros un Dubultos;
piebraucamā ceļa, autostāvvietas izveide atpūtas vietās - peldvietās Majoros un Dubultos;
labiekārtojuma elementu izveide un uzstādīšana visās trīs atpūtas vietās - peldvietās:
galdi ar soliem;
piknika nojumes ar galdu un soliem;
soliņi;
informācijas stendi un informācijas zīmes;
pārģērbšanās kabīnes;
velosipēdu statīvi;
volejbola laukumi;
bērnu rotaļu laukumi;
marķēšanas bojas un norobežojošie stabiņi, laukakmeņi.</t>
  </si>
  <si>
    <t xml:space="preserve">2016. gads
</t>
  </si>
  <si>
    <t xml:space="preserve">2016. gada oktobris
</t>
  </si>
  <si>
    <t>2017. gada decembris</t>
  </si>
  <si>
    <t>Dabas aizsardzība, integrētā attīstība, tūrisma attīstība</t>
  </si>
  <si>
    <t>http://www.jurmala.lv/lv/attistiba/attistibas_projekti/2016_gads/1301-eiropas-jurlietu-un-zivsaimniecibas-fonda-pasakuma-4302-sabiedribas-virzitas-vietejas-attistibas-strategiju-istenosana-3merka-dabas-resursu-un-kulturvesturiska-mantojuma-ilgtspejiga-apsaimniekosana-un-izmantosana-2riciba-atbalsts-vides-resursu-vairosanai-vai-izmantosanai-ietekmes-uz-vidi-ka-ari-klimata-parmainu-mazinasanai-projekts-antropogenas-slodzes-mazinasana-dabas-lieguma-lielupes-grivas-plavas-izveidojot-tris-labiekartotas-peldvietas-pie-lielupes</t>
  </si>
  <si>
    <t xml:space="preserve">EJZF pasākuma 43.02 “Sabiedrības virzītas vietējās attīstības stratēģiju īstenošana” 3.mērķa “Dabas resursu un kultūrvēsturiskā mantojuma ilgtspējīga apsaimniekošana un izmantošana” 2.rīcība “Atbalsts vides resursu vairošanai vai izmantošanai, ietekmes uz vidi, kā arī klimata pārmaiņu mazināšanai” projekta “Antropogēnās slodzes mazināšana dabas liegumā “Lielupes grīvas pļavās”, izveidojot trīs labiekārtotas peldvietas pie Lielupes” līdzekļiem.   Projekta attiecināmās izmaksas ir 162 781.52 EUR, tai skaitā:
Eiropas Jūrlietu un zivsaimniecības fonda finansējums ir 90% jeb 146 503.37 EUR;
Jūrmalas pilsētas domes līdzfinansējums ir 10% jeb 16 278.15 EUR.
Jūrmalas pilsētas domes līdzfinansējums projekta neattiecināmo izmaksu segšanai ir 18 295.03 EUR.
</t>
  </si>
  <si>
    <t xml:space="preserve"> Jūrmalas pilsētas dome. Kontaktpersona: Baiba Birzniece
Kontaktpersonas tālurņa nr: 67511483
Kontaktpersonas e-pasts: Baiba.Birzniece@jurmala.lv</t>
  </si>
  <si>
    <t xml:space="preserve">Moderns un pievilcīgs mazo ostu tīkls ar interaktīvu pārrobežu informācijas sistēmu, kopēju mārketingu un uzlabotiem ostu pakalpojumiem (SmartPorts)
</t>
  </si>
  <si>
    <t xml:space="preserve">Interreg Centrālās Baltijas programma 2014.-2020.gadam
</t>
  </si>
  <si>
    <t>Jūrmalas osta, Mērsraga osta, Skultes osta, Salacgrīvas osta, Pāvilostas osta</t>
  </si>
  <si>
    <t xml:space="preserve">Ieviešanā no 2015. gada 1. novembra 
</t>
  </si>
  <si>
    <t>2017. gada 30. septembris</t>
  </si>
  <si>
    <t xml:space="preserve">Navigācijas drošības un pakalpojumu klāsta uzlabošana RPR mazajās ostās. Tiks izveidota arī interaktīvā informācijas sistēma un interaktīvi stendi ostās. Papildus būs arī mārketinga aktivitātes,veicinot mazo ostu starptautisko atpazīstamību. </t>
  </si>
  <si>
    <t xml:space="preserve">Interreg Centrālās Baltijas programma 2014.-2020.gadam. Kopā 1 468 657,60 EUR,
t.sk. RPR budžeta daļa projektā 112 471,80 EUR (Interreg līdzfinansējums 85%)
</t>
  </si>
  <si>
    <t>RPR projekta vadītājs:
Arturs Dombrovskis
e-pasts: arturs.dombrovskis@rpr.gov.lv
tālr.: +371 29284275</t>
  </si>
  <si>
    <t xml:space="preserve">http://smartports.net/  ;  http://www.rpr.gov.lv/pub/index.php?id=556 </t>
  </si>
  <si>
    <t>BLASTIC
Plastic waste pathways into the Baltic Sea</t>
  </si>
  <si>
    <t>Projekta rezultātā: *Tiks apkopoti dati par plastmasas atkritumu nonākšanu Baltijas jūrā un esošo situāciju atsevišķās jomās, kurās joprojām lēmumu pieņēmējiem trūkst zināšanu par aktuālo situāciju Baltijas jūrā– ieplūdēs no upēm un attīrīšanas iekārtām, jau esošo atkritumu daudzumu uz gultnes, plastmasas atkritumu akumulācijas mērogiem piekrastē utt. *Tiks izstrādātas rekomendācijas resursu efektīvai apsaimniekošanai atkritumu un komunālās ūdenssaimniecības sektorā. Tas kalpos par pamatu, uz kā sagatavot vietējās stratēģijas un praktiskus rīcības plānus jūras piesārņojošo atkritumu daudzuma samazināšanai.</t>
  </si>
  <si>
    <t>2016. gada 1. janvāris</t>
  </si>
  <si>
    <t>Pētniecība, Vadlīnijas teritorijas attīstības plānošanai</t>
  </si>
  <si>
    <t>Latvija (piekraste)</t>
  </si>
  <si>
    <t>Vides izglītības fonds</t>
  </si>
  <si>
    <t>http://www.videsfonds.lv/lv/blastic  ;  http://database.centralbaltic.eu/project/16</t>
  </si>
  <si>
    <t>2018. gada 31. decembris</t>
  </si>
  <si>
    <t>Ziemeļjūras – Baltijas jūras transporta koridors kā reģionu savienotājs; (NSB CORE)</t>
  </si>
  <si>
    <t xml:space="preserve">Multimodālas loģistikas pilnveide un Starptautiska mobilitātes un loģistikas plāns, kas skars arī piekrastē esošās ostas un ar tām saistīto publisko infrastruktūru - dzezceļus un autoceļus. </t>
  </si>
  <si>
    <t xml:space="preserve">Interreg Baltijas jūras reģiona programma 2014.-2020. gadam
</t>
  </si>
  <si>
    <t>Rīgas plānošanas reģions, VASAB sekretariāts</t>
  </si>
  <si>
    <t>http://www.rpr.gov.lv/pub/index.php?id=574 ;  http://www.uudenmaanliitto.fi/en/projects/nsb_core_north_sea_baltic_connector_of_regions</t>
  </si>
  <si>
    <t>2016. gada 1. maijs</t>
  </si>
  <si>
    <t>2019. gada 30. aprīlis</t>
  </si>
  <si>
    <t>Latvija</t>
  </si>
  <si>
    <t>Viedie piejūras reģioni: viedā specializācija, jūras un piekrastes resursi ekonomikas izaugsmei Baltijas jūras reģionā”  (Smart Blue Regions)</t>
  </si>
  <si>
    <t>Pētniecība, Vadlīnijas attīstības plānošanai</t>
  </si>
  <si>
    <t>Izpēte, attīstības plānošana</t>
  </si>
  <si>
    <t>Tiks izstrādāta tematiska stratēģiju Rīgas reģiona piekrastes teritoriju ekonomiskai attīstībai ( Zilās izaugsmei) izmantojot jūras piekrastes resursus, kā arī notiks pieredzes apmaiņa un sadarbības uzlabošana...</t>
  </si>
  <si>
    <t xml:space="preserve">2016. gada 1. marts
</t>
  </si>
  <si>
    <t>2019. gada 28. februāris</t>
  </si>
  <si>
    <t>Latvija (Rīgas plānošanas reģions)</t>
  </si>
  <si>
    <t>http://www.rpr.gov.lv/pub/index.php?id=573&amp;h=Smart%20Blue%20Regions ;  http://www.submariner-network.eu/index.php/projects/smartblueregions/the-regions/riga-planning-region</t>
  </si>
  <si>
    <t>Rīgas plānošanas reģions (kontaktpersona: Inga Brieze, t. +371 6755 9823, inga.brieze@rpr.gov.lv), Latvijas hidroekoloģijas institūts (Sadarbībā ar RPR piekrastes pašvaldībām (Jūrmala, Saulkrasti, Limbaži, Salacgrīva, Carnikava, Engure, Rīga)</t>
  </si>
  <si>
    <t>Projekta galvenie mērķi:
1. Izveidot Centrālajā Baltijas reģionā (Latvija, Igaunija, Somija un Zviedrija) modernu un pievilcīgu mazo ostu tīklu ar kvalitatīviem pakalpojumiem.
2. Sekmēt Rīgas un Kurzemes reģionu mazo ostu starptautisko atpazīstamību un iekļaušanos Centrālā Baltijas reģiona valstu mazo ostu kopīgajās informācijas sistēmās un mārketinga aktivitātēs, lai sekmētu jahtu plūsmu uz Latvijas mazajām ostām. Projekta aktivitātes:
2.1. Pilotinvestīcijas mazo ostu aprīkojumā, lai uzlabotu navigācijas drošību un vides aizsardzības prasību izpildi, paplašinātu un uzlabotu ostu pakalpojumus (ūdensapgādes un notekūdeņu savākšanas sistēmu izveide, bīstamo atkritumu savākšanas
sistēmu izveide, piesārņojuma likvidēšana, navigācijas bojas un zīmes, meteoroloģiskās stacijas, ostas kontroles un novērošanas kameras).
2.2. Interaktīvu tūrisma un kuģošanas informācijas stendu iegāde un uzstādīšana mazajās ostās, izmantojot IKT risinājumus.
2.3. Mazo ostu starptautiskā mārketinga aktivitāšu īstenošana:
· Mārketinga plāna izstrāde;
· Informācijas un mārketinga satura par mazo ostu pakalpojumiem izstrāde un publicēšana interneta vietnēs, sociālajos tīklos un citur;
· Mazo ostu interneta vietņu sasaiste ar mazo ostu tūrisma informācijas interneta vietnēm Centrālās Baltijas reģionā;
· Navigācijas materiālu un citu informatīvu materiālu izstrāde jahtu ostu apmeklētājiem, lai sekmētu informācijas pieejamību par mazo ostu tīklu, to atrašanās vietu un ārvalstu apmeklētājiem pieejamajiem pakalpojumiem;
· Mazo ostu dalības nodrošināšana vismaz divās starptautiskās tūrisma izstādēs.</t>
  </si>
  <si>
    <t>https://pvs.iub.gov.lv/show/426340</t>
  </si>
  <si>
    <t>Vidzemes Tūrisma asociācija, Kempings Apalkalns (Latvija)</t>
  </si>
  <si>
    <t>COSME programme, European Commission DG GROW  (COSME. Europe’s programme for small and medium-sized enterprises)</t>
  </si>
  <si>
    <t xml:space="preserve"> Projkta rezultātā plānots izveidot aplikāciju piekrastē esošajam Eirovelo 13 velomaršrutam, ko varēs izmantot tūristi. Veikti arī pieredzes apmaiņas, informatīvi pasākumi.</t>
  </si>
  <si>
    <t>http://www.vidzeme.com/lv/aktualie-projekti/eurovelo-13-icte/eurovelo-13-iron-curtain-trail-experience.html  ;  http://www.vidzeme.com/lv/jaunumi-vta/atskats-no-eirovelo-13-darba-seminara-liepaja.html</t>
  </si>
  <si>
    <t>Anna Kupče
VTA biroja vadītāja,
projektu sabiedrisko attiecību un komunikācijas speciāliste
E-pasts: info@vidzeme.com, tālr.: + 371 20220072</t>
  </si>
  <si>
    <t>2015. gada 18. septembris</t>
  </si>
  <si>
    <t xml:space="preserve"> 2017. gada 17. marts</t>
  </si>
  <si>
    <t>Tā mērķis ir samazināt plastmasas atkritumu un, līdz ar to, bīstamo vielu ieplūdi Baltijas jūrā, mazinot jūru piesārņojošo atkritumu daudzumu (t.sk. pludmalē).  Projekta rezultātā: *Tiks apkopoti dati par plastmasas atkritumu nonākšanu Baltijas jūrā un esošo situāciju atsevišķās jomās, kurās joprojām lēmumu pieņēmējiem trūkst zināšanu par aktuālo situāciju Baltijas jūrā– ieplūdēs no upēm un attīrīšanas iekārtām, jau esošo atkritumu daudzumu uz gultnes, plastmasas atkritumu akumulācijas mērogiem piekrastē utt. *Tiks izstrādātas rekomendācijas resursu efektīvai apsaimniekošanai atkritumu un komunālās ūdenssaimniecības sektorā. Tas kalpos par pamatu, uz kā sagatavot vietējās stratēģijas un praktiskus rīcības plānus jūras piesārņojošo atkritumu daudzuma samazināšanai.</t>
  </si>
  <si>
    <t xml:space="preserve">Mājokļu attīstības tematiskā plānojuma projekts
</t>
  </si>
  <si>
    <t xml:space="preserve">Uzņēmējdarbības funkciju nodrošināšanai nepieciešamo teritoriju tematiskā plānojuma projekts
</t>
  </si>
  <si>
    <t>Valsts un pašvaldības funkciju nodrošināšanai nepieciešamo teritoriju tematiskā plānojuma projekts</t>
  </si>
  <si>
    <t>Ūdens teritoriju un krastmalu tematiskā plānojuma projekts</t>
  </si>
  <si>
    <t xml:space="preserve">Apstādījumu struktūras un publisko ārtelpu tematiskā plānojuma projekts
</t>
  </si>
  <si>
    <t xml:space="preserve">Rīgas brīvostas tematiskā plānojuma projekts
</t>
  </si>
  <si>
    <t xml:space="preserve">Rīgas kultūrvēsturisko teritoriju tematiskā plānojuma projekts
</t>
  </si>
  <si>
    <t xml:space="preserve">Ainavu tematiskā plānojuma projekts
</t>
  </si>
  <si>
    <t>Aizsargjoslu un aprobežojumu tematiskā plānojuma projekts</t>
  </si>
  <si>
    <t xml:space="preserve">Mājokļu attīstības TmP ir izstrādāts ar mērķi kalpot par pamatu Rīgas teritorijas plānojuma
(turpmāk – RTP) konceptuālajai daļai (atbilstoši RD 03.07.2012. lēmumam Nr.4936 „Par Rīgas teritorijas plānojuma izstrādes uzsākšanu”). </t>
  </si>
  <si>
    <t>Uzņēmējdarbības TmP ir izstrādāts ar mērķi kalpot par pamatu Rīgas teritorijas plānojuma konceptuālajai daļai</t>
  </si>
  <si>
    <t>Rīgas domes budžets</t>
  </si>
  <si>
    <t>Rīgas domes budžets. Iepirkums RD PAD 2015/37</t>
  </si>
  <si>
    <t>TmP ir izstrādāts ar mērķi kalpot par pamatu izstrādes stadijā esošā Rīgas teritorijas plānojuma konceptuālajai daļai</t>
  </si>
  <si>
    <t>Transporta attīstības tematiskā plānojuma izstrāde saskaņā ar Tehnisko specifikāciju. TmP ir izstrādāts ar mērķi kalpot par pamatu izstrādes stadijā esošā Rīgas teritorijas plānojuma konceptuālajai daļai</t>
  </si>
  <si>
    <t>Rīgas domes Pilsētas attīstības departaments</t>
  </si>
  <si>
    <t xml:space="preserve">Rīgas domes Pilsētas attīstības departaments sadarbībā ar SIA "Aqua-Brambis" </t>
  </si>
  <si>
    <t>Rīgas domes Pilsētas attīstības departaments sadarbībā ar izpilditāju: SIA "VIA Design Group", 40003858112</t>
  </si>
  <si>
    <t xml:space="preserve">Plastmasas atkritumu ieplūde Baltijas jūrā /  Plastic waste pathways into the Baltic Sea (BLASTIC)
</t>
  </si>
  <si>
    <t>CB87</t>
  </si>
  <si>
    <t>Kultūra un mantojums atbildīgām, inovatīvām un ilgtspējīgām tūrisma darbībām  /    Culture and Heritage for Responsible, Innovative and Sustainable Tourism Actions (CHRISTA)</t>
  </si>
  <si>
    <t>Vidzemes plānošanas reģiona pašvaldības, Carnikavas novad,s Limbažu novads, Saulkrastu novads</t>
  </si>
  <si>
    <t>2016. gada 1. aprīlis</t>
  </si>
  <si>
    <t>2020. gada 31. marts</t>
  </si>
  <si>
    <t xml:space="preserve"> 
Starpreģionu sadarbības programma INTERREG EUROPE 2014.-2020. gadam
</t>
  </si>
  <si>
    <t>Projekta mērķis is aizsargāt un saglabāt dabas un kultūras vērtības, lai attīstītu un popularizētu inovatīvas, ilgtspējīgas un atbildīgas tūrisma stratēģijas, iekļaujot nemateriālo un industriālo mantojumu, izmantojot interpretācijas un digitalizācijas pieeju, kā arī kapitalizējot labās prakses piemērus, veicināt politikas dokumentu izpratni, attīstīšanu un resursu palielināšanu nākamo četru gadu laikā.  Četru gadu laikā, projekta partneri strādās pie tā, lai uzlabotu vietējās / reģionālās attīstības stratēģijas un rīcības plānus (Action Plans), saskaņā ar ES politikas un Eiropa 2020 mērķiem, deviņos galamērķu reģionos. Izstrādātie plāni ir CHRISTA projekta viens no galvenajiem paredzamajiem rezultātiem un galvenie labuma guvēji ir dažādas vietējas un reģionālās institūcijas un citas ieinteresētās personas. Piekrastes pašvaldībām (kas sadarbojas ar VTA) iespēja stiprināt savu kapacitāti kultūras tūrisma attīstīšanā un visām piekrastes pašvaldībām būs pieejami informatīvie materiāli.</t>
  </si>
  <si>
    <t>Ieva Treija,
Projekta CHRISTA komunikācijas eksperte,
Eiropas kultūras tīkls (ECTN),
E-pasts: ectn.info@gmail.com  ;  Anna Kupče,
Vidzemes Tūrisma asociācijas biroja vadītāja,
Projekta CHRISTA sabiedrisko attiecību speciāliste,
E-pasts: info@vidzeme.com, Tālr. +371 20220072</t>
  </si>
  <si>
    <t xml:space="preserve"> http://www.vidzeme.com/lv/aktualie-projekti/christa/christa-test.html  ;   http://www.interregeurope.eu/christa/  ;  https://www.facebook.com/CHRISTAproject/</t>
  </si>
  <si>
    <t>Baltijas jūras vēju enerģijas tīkla attīstība (Baltic InteGrid)</t>
  </si>
  <si>
    <t xml:space="preserve">2016. gada marts </t>
  </si>
  <si>
    <t>Baltijas InteGrid piemēros tīklotu energotīklu pieeju Baltijas jūras reģionā, lai novērtētu optimizācijas un efektivitātes potenciālu atkrastes vēja enerģijai, lai palielinātu atjaunojamās elektroenerģijas ražošanu, veicinātu reģionālo elektroenerģijas tirgu integrāciju un veicināt piegādes drošību. Sagaidāmie rezultāti:                 
  -Baltic Offshore Grid Forums
  -Baltijas Jūras energotīkla koncepcija
  -priekšizpēte,
  -Ieteikumi un priekšlikumi.                                                  Projekta ietvaros tiks veikta priekšizpēte, radīti ieeikumi un priekšlikumi eletkrotīklu attīstībai, t.sk. atkrastes vēja enerģijas ieguvei</t>
  </si>
  <si>
    <t>BEF: Ingrīda Brēmere, Vides eksperte/Projektu vadītāja (Tel. 6735 7561, ingrida.bremere@bef.lv);   LPS: Andris Akermanis Padomnieks enerģētikas jautājumos, Tālrunis: +371-29231240 e-pasts: andris.akermanis@lps.lv</t>
  </si>
  <si>
    <t>http://www.baltic-integrid.eu/ ;  http://www.lps.lv/lv/projekti/aktivie-projekti/20-integreta-baltijas-juras-veju-elektroenergijas-tikla-attistiba</t>
  </si>
  <si>
    <t>Latvija, Partneris Latvijā - Vides izglītības fonds</t>
  </si>
  <si>
    <t>Saskaņota lineārā infrastruktūra Baltijas jūras telpiskajos plānojumos (Baltic Lines)</t>
  </si>
  <si>
    <t>Latvijas teritoriālie ūdeņi, Ekskluzīvā ekonomiskā zona, jūras iekšējie ūdeņi, Piekraste</t>
  </si>
  <si>
    <t xml:space="preserve">Nozīmīgākie projekta aktivitāšu rezultāti:
*izstrādāti kuģniecības un enerģētikas sektoru nākotnes scenāriji jūras telpiskās plānošanas kontekstā;
*izveidots transnacionāls kuģniecības un enerģijas datu infrastruktūras prototips Baltijas jūras telpiskās plānošanas vajadzībām;
*sagatavotas rekomendācijas un risinājumi transnacionāli saskaņotu lineārās infrastruktūras plānošanas vajadzībām;
*panākta vienošanās par Baltijas jūras reģiona transnacionālo konsultāciju procedūru plānotās lineārās infrastruktūras saskaņošanai Jūras telpiskās plānošanas procesā.
</t>
  </si>
  <si>
    <t>2016. gada marts</t>
  </si>
  <si>
    <t>2019. gada februāris</t>
  </si>
  <si>
    <t>R020</t>
  </si>
  <si>
    <t>R018</t>
  </si>
  <si>
    <t>Kontaktinformācija:
Telpiskās plānošanas departaments
Projekta koordinatore
Inga Bauģe
Tālr. +371 66 167 715
inga.bauge@varam.gov.lv</t>
  </si>
  <si>
    <t>http://www.varam.gov.lv/lat/darbibas_veidi/tap/lv/?doc=22660 ;  http://www.vasab.org/index.php/balticlines-eu</t>
  </si>
  <si>
    <t>Kopējais finansējums, EUR</t>
  </si>
  <si>
    <t>Kopējais finansējums, LVL</t>
  </si>
  <si>
    <t>Baltijas izaugsme – liela mēroga gliemeņu audzēšanas attīstība Baltijas jūrā (Baltic Blue Growth)</t>
  </si>
  <si>
    <t>2019.gada 30.aprīlis</t>
  </si>
  <si>
    <t xml:space="preserve"> Šī projekta ietvaros, Latvijas Hidroekoloģijas institūts izveidos pirmo eksperimentālo gliemeņu fermu Baltijas jūras atklātajā daļā, Kurzemes piekrastē. Pētījumā tiks noskaidrots gliemeņu augšanas potenciāls un gliemeņu fermas ietekme uz jūras vides kvalitāti. Bez tam, tiks veidota cieša sadarbība gan ar privāto, gan ar publisko sektoru. Tiks radīti modeļi un funkcionālie lēmumpieņemšanas rīki, lai plānotu piemērotākās gliemeņu fermu vietas un produkcijas potenciālu,  tiks izveidots biznesa plānu un glimeņu audzēšanas rokasgārmatas liela izmēra gliemeņu fermu izveidei
*Business plans and farming manuals for large scale mussel farms,
*A demonstration line for processing mussels into fish and poultry feed,
*A guide on licensing processes for mussel farming in the Baltic Sea Region,
*Recommendations on harmonised maritime spatial planning and ecosystem service compensation measures.
Tiks strādāts pie likumdošanas aspektiem un telpiskās plānošanas jautājumiem. </t>
  </si>
  <si>
    <t>Zane Gaile
Projekta eksperte - reģionālā koordinatore
Kurzemes Plānošanas reģions; phone: +371 67331492 
email: zaiga.ozolina(at)kurzemesregions.lv;  Juris Aigars, LHEI
phone: +371 67601995
email: juris.aigars(at)lhei.lv</t>
  </si>
  <si>
    <t xml:space="preserve">http://www.submariner-network.eu/index.php/projects/balticbluegrowth ;   http://www.lhei.lv/docs/2016/BBG%20majas%20lapai.pdf ; http://www.kurzemesregions.lv/projekti/INTERREG_Baltijas_juras_regiona_transnacionalas_sadarbibas_programma/Baltijas_izaugsme__liela_meroga_gliemenu_audzesanas_attistiba_Baltijas_jura </t>
  </si>
  <si>
    <t>R031</t>
  </si>
  <si>
    <t>Teritoriālie ūdeņi Kurzemes plānošanas reģionā, netālu no Pāvilostas</t>
  </si>
  <si>
    <t>Baltijas enerģētikas teritorijas – plānošanas perspektīvas (BEA-APP)</t>
  </si>
  <si>
    <t>ES LIFE+ Programma (EU CONTRIBUTION 1,370,563.00 €)</t>
  </si>
  <si>
    <t>Zemgales plānošanas reģions, Baltijas Vides Forums, biedrība, Zemgales reģionālā enerģētikas aģentūra, biedrība</t>
  </si>
  <si>
    <t>PROJEKTA REZULTĀTI:
 Kopīgi izstrādātas plānošanas un jaunu vadības instrumentu testēšanas un ieviešanas  rekomendācijas;
 Kopīgi veikti pētījumi par teritorijām, saistītām ar atjaunojamajiem energoresursiem;
 Jauni plānošanas rīki;
 Aktivizēta iedzīvotāju iesaiste;
 Noorganizēta starptautiska konference;
 Aktualizēts reģiona Enerģētikas rīcības plāns, attīstīta tā monitoringa sistēma
 16 pašvaldībās izstrādāti enerģētikas rīcības plāni;
 Paaugstināta plānošanas kapacitāte ZPR un pašvaldību plānotājiem un speciālistiem;
 Mācību vizītes partneru reģionos;
 Citi pasākumi.</t>
  </si>
  <si>
    <t xml:space="preserve">Projekta vadītājs: Raitis Madžulis
raitis.madzulis@zpr.gov.lv
63028085
</t>
  </si>
  <si>
    <t xml:space="preserve">http://www.balticenergyareas.eu/  ;  http://www.zemgale.lv/images/stories/File/Projektiem/bea.pdf ;  http://www.bef.lv/index.php?id=161 </t>
  </si>
  <si>
    <t>ENV/LT/000189</t>
  </si>
  <si>
    <t>R017</t>
  </si>
  <si>
    <t>Integrēta plānošanas pieeja zālāju dzīvotspējai (LIFE Viva Grass)</t>
  </si>
  <si>
    <t>2018. gada novembris</t>
  </si>
  <si>
    <t>Izpēte, pilotprojekti, attīstības plānošana</t>
  </si>
  <si>
    <t>Pētniecība, Vadlīnijas attīstības plānošanai, pilotpētījumi</t>
  </si>
  <si>
    <t xml:space="preserve">Projektsā tiek izstrādāts inegrēts plānošanas instruments ilgtspējīgai zālāju apsaimniekošanai, kas sekmēs lauku teritoriju stratēģiskās plānošanas procesu, veicinot zālāju apsaimniekošanas efektivitāti un nodrošinot sasaisti starp sociālājam, ekonomikas, vides un lauksamniecības politkām. </t>
  </si>
  <si>
    <t>BalticSCOPE projekta īstenošana stiprina projekta partneru institucionālo kapacitāti, lai tās spētu izpildīt šīs Direktīvas prasības par pārrobežu sadarbības konsultācijām starp ES dalībvalstīm nacionālo JTP izstrādes procesā.  Projekta aktivitātes ietver:
1) Dienvidu – Rietumu Baltijas gadījuma izpēti;
2) Centrālās Baltijas gadījuma izpēti;
3) Labās prakses un zināšanu pārneses aktivitātes;
4) JTP procesa izvērtējuma aktivitātes.</t>
  </si>
  <si>
    <t>Virzība uz saskaņotību un pārrobežu risinājumiem Baltijas jūras telpiskajos plānojumos (BalticSCOPE)</t>
  </si>
  <si>
    <t>2015. gada marts</t>
  </si>
  <si>
    <t>2017. gada marts</t>
  </si>
  <si>
    <t>Vides aizsardzības un reģionālās attīstības ministrija, Telpiskās plānošanas departaments, Margarita Vološina</t>
  </si>
  <si>
    <t>http://www.varam.gov.lv/lat/darbibas_veidi/tap/lv/?doc=23104 ;  http://www.balticscope.eu/  ;  http://www.vasab.org/index.php/projects/baltic-scope</t>
  </si>
  <si>
    <t xml:space="preserve">Edgars Bojārs
Nacionālais koordinators/ vides eksperts
Tel. 6735 7556
edgars.bojars@bef.lv </t>
  </si>
  <si>
    <t xml:space="preserve">http://www.bef.lv/index.php?id=143  ;   http://vivagrass.eu/lv/  ;   http://ec.europa.eu/environment/life/project/Projects/index.cfm?fuseaction=search.dspPage&amp;n_proj_id=4900 </t>
  </si>
  <si>
    <t>Blatijas jūras akvatorija</t>
  </si>
  <si>
    <t>Cēsu un Vecpiebalgas novadi</t>
  </si>
  <si>
    <t xml:space="preserve">Projekta mērķis ir mazināt antropogēnās slodzes ietekmi, atjaunot vērtīgos piekrastes biotopus un veicināt ilgtspējīgu apsaimniekošanu dabas parkā „Piejūra”. Projekta ietvaros liela uzmanība ir vērsta uz mērķtiecīgu sabiedrības informēšanu, izglītošanu un aktivitāšu īstenošanu par biotopu aizsardzību, saglabāšanu, atjaunošanu un ilgtspējīgu apsaimniekošanu.   </t>
  </si>
  <si>
    <t>2018. gada februāris (sākotnēji plānots 2016.gada augusts, pagarināts)</t>
  </si>
  <si>
    <t>http://www.daba.gov.lv/public/lat/projekti/life_nature1/hydroplan1/  ;  http://hydroplan.daba.gov.lv ;http://hydroplan.daba.gov.lv/public/lat/jaunumi/1096/</t>
  </si>
  <si>
    <t xml:space="preserve">LIFE programmas līdzfinansējums  839 887,51 EUR, 234 169,20 EUR valsts budžeta finansējums, bet 325 755,81 EUR ir partneru līdzfinansējums. </t>
  </si>
  <si>
    <t xml:space="preserve">http://baltijaskrasti.lv/blog/projekti/life-cohabit/ ;  http://www.rdpad.lv/portfolio/cohabit-piekrastes-biotopu-aizsardziba-dabas-parka-piejura-natura-2000-vieta/  ;  http://baltijaskrasti.lv/blog/projekti/life-cohabit/  ;  http://ec.europa.eu/environment/life/project/Projects/index.cfm?fuseaction=search.dspPage&amp;n_proj_id=5920 ; </t>
  </si>
  <si>
    <t>Izpēte / Pilotprojekts / Biotopu apsaimniekošana</t>
  </si>
  <si>
    <t>Dabas aizsardzība, Tūrisma attīstība, sabiedrības informēšana</t>
  </si>
  <si>
    <t xml:space="preserve">2.1. Pilotinvestīcijas mazo ostu aprīkojumā, lai uzlabotu navigācijas drošību un vides aizsardzības prasību izpildi, paplašinātu un uzlabotu ostu pakalpojumus  ..... (nav informācijas par konkrētām investīcijām)
2.2. Interaktīvu tūrisma un kuģošanas informācijas stendu iegāde un uzstādīšana mazajās ostās, izmantojot IKT risinājumus.
</t>
  </si>
  <si>
    <t>T2.1</t>
  </si>
  <si>
    <t>T2.2</t>
  </si>
  <si>
    <t>T2.2.1.</t>
  </si>
  <si>
    <t>T2.2.2.</t>
  </si>
  <si>
    <t>T2.2.3.</t>
  </si>
  <si>
    <t>T2.2.4.</t>
  </si>
  <si>
    <t>T2.2.5.</t>
  </si>
  <si>
    <t>T2.2.6.</t>
  </si>
  <si>
    <t>T2.2.7.</t>
  </si>
  <si>
    <t>T2.2.8.</t>
  </si>
  <si>
    <t>T2.2.9.</t>
  </si>
  <si>
    <t>T2.2.10.</t>
  </si>
  <si>
    <t>T2.2.11.</t>
  </si>
  <si>
    <t>T2.3</t>
  </si>
  <si>
    <t>T1.1</t>
  </si>
  <si>
    <t>T1.2</t>
  </si>
  <si>
    <t>T1.3</t>
  </si>
  <si>
    <t>T1.4</t>
  </si>
  <si>
    <t>T1.5</t>
  </si>
  <si>
    <t>T1.6</t>
  </si>
  <si>
    <t>T1.7</t>
  </si>
  <si>
    <t>T1.8</t>
  </si>
  <si>
    <t>T1.9</t>
  </si>
  <si>
    <t>T1.10</t>
  </si>
  <si>
    <t>T1.11</t>
  </si>
  <si>
    <t>T1.12</t>
  </si>
  <si>
    <t>T1.13</t>
  </si>
  <si>
    <t>2.1. Nacionāla mēroga izpētes projekti, kas īstenoti teritorijas attīstības plānošanas dokumentu izstrādes vajadzībām</t>
  </si>
  <si>
    <t>2.2. Vietēja mēroga izpētes projekti, kas īstenoti teritorijas attīstības plānošanas dokumentu izstrādes vajadzībām</t>
  </si>
  <si>
    <t>Dabas aizsardzības pārvalde, projekta koordinators- Andris Širovs
Tel: 37167730078
Fax: 37167730207
Email: andris.sirovs@daba.gov.lv.  Partneri - Saulkrastu novads, biedrība "Baltijas krasti"</t>
  </si>
  <si>
    <t>A systems approach framework for coastal research and management in the Baltic (BONUS BALTCOAST)</t>
  </si>
  <si>
    <t>BONUS 2010-2017: Apvienotā Baltijas jūras pētniecības un attīstības programma (ES līdzfinansēta un saistīta ar ES Horizon 2020 programmu</t>
  </si>
  <si>
    <t xml:space="preserve">Projekts nodrošinās Sistēmiskas Pieejas Ietvaru (Systems Approach Framework) piekrastes pārvaldībai un Salacgrīvas novadā tiks veiktas pilotaktivitātes šīs pieejas īstenošanā. Paralēli piekrastes pārvaldībā strādājošajiem un studentiem ir iespējas piedalīties apmācībās par šīs pieejas izmantošanu. </t>
  </si>
  <si>
    <t xml:space="preserve">2018. gada 31. marts </t>
  </si>
  <si>
    <t>(Call 2014: Sustainable ecosystem services)</t>
  </si>
  <si>
    <t>EJZF (Eiropas Komisijas piešķirts finansējums)</t>
  </si>
  <si>
    <t>Pilotprojektu vietas: Salacgrīvas novads, Salacgrīva, Ventspils pilsēta</t>
  </si>
  <si>
    <t>http://www.baltcoast.net/  ;  http://www.geo.lu.lv/zinas/t/39901/</t>
  </si>
  <si>
    <t xml:space="preserve">Latvijas Universitāte, prof. Raimonds Ernšteins, raimonds.ernsteins@lu.lv </t>
  </si>
  <si>
    <t>CoHaBit - Piekrastes biotopu aizsardzība dabas parkā “Piejūra”</t>
  </si>
  <si>
    <t xml:space="preserve">Kājāmgājēju maršruts gar jūras piekrasti Latvijā un Igaunijā
 Hiking route along the Baltic sea coastline in Lavia and Estonia
(Coastal Hiking)
</t>
  </si>
  <si>
    <t>Igaunijas - Latvijas pārrobežu sadarbības programma 2014.-2020.gadam</t>
  </si>
  <si>
    <t>Partneri Latvijā:    1) Vadošais partneris - Biedrība “Latvijas Lauku tūrisma asociācija “Lauku ceļotājs””; 
2) Kurzemes Plānošanas reģions 
3) Vidzemes tūrisma asociācija</t>
  </si>
  <si>
    <t xml:space="preserve">1) Izstrādāts kājāmgājēju maršruts gar jūras piekrasti Latvijā un Igaunijā, iekļaujot abas valstis Eiropas garās distances maršrutā E9; 
2) Izveidota atbalstošā infrastruktūra  - norādes zīmes, informācijas stendi, atpūtas vietas; 
3) Ieviestas mārketinga aktivitātes maršruta popularizēšanai Latvijā, Igaunijā,  Vācijā, Somijā, Nīderlandē;
</t>
  </si>
  <si>
    <t>http://www.estlat.eu/news/programme-news/7256/</t>
  </si>
  <si>
    <t>2020. gada februāris (36 mēneši)</t>
  </si>
  <si>
    <t>"Lauku ceļotājs", lauku@celotajs.lv, tel.: 67617600.</t>
  </si>
  <si>
    <t>Apstiprināts (drīzumā sāks īstenot)</t>
  </si>
  <si>
    <t>IPAK iziets</t>
  </si>
  <si>
    <t xml:space="preserve">• izstrādāta standarta darbības procedūra (SDP) un mācību materiāli VUGD un IGP;
• iegādāts aprīkojums: 
o 6 laivas ar dzinēju un ekipējumu un 6 piekabes laivām – Salacgrīvas, Saulkrastu, Jaunciema, Skolas, Rojas un Dundagas VUGD nodaļās;
o ātrās reaģēšanas naftas noplūdes novēršanas / savākšanas aprīkojums (piekabe) Kuressaarē;
o piesārņojuma savākšanas mazā auto piekabe un pārvietojami dīzeļdegvielas sildītāji Kuhelkonnā;
o hidrauliskā spēkstacija, gliseris, darbarīki, aizsargtērpi Oressaarē;
o iežu tīrītājs, akmeņu ķērājs, tamponi piesārņojuma savākšanai, darbarīki, aizsargtērpi Kuivastu;
o gliseri, tamponi, darbarīki, aizsargtērpi Mõntu;
• trīs kopīgas starptautiskas mācības un treniņi ar partnerorganizācijām (krasta apsardzi, policiju, robežsardzi, vides organizācijām, ostām), ko organizē VUGD un IGP sadarbībā ar IMOAC;
• salaboti piebraucamie ceļi pie jūras Engures, Rojas, Salacgrīvas un Ventspils novada pašvaldībās, tādējādi pie jūras būs iespējams nokļūt ar VUGD transportu, kā arī nogādāt laivas nepieciešamajā vietā;
• organizētas apmācības pašvaldībām, brīvprātīgajiem, piekrastes iedzīvotājiem, īpaši jauniešiem par izpratnes veicināšanai par vides riskiem un rīcībām negadījuma seku likvidēšanu, kā arī medijiem par riska un krīzes komunikāciju.
</t>
  </si>
  <si>
    <t>C, M?</t>
  </si>
  <si>
    <t>Cilvēku drošības un glābšana, infrastruktūra</t>
  </si>
  <si>
    <t>Kurzemes plānošanas reģions (vadošais partneris), partneri Latvijā: Valsts ugunsdzēsības un glābšanas dienests, Rojas novads, Ventspils novads, Engures novads</t>
  </si>
  <si>
    <t>Kurzemes plānošanas reģions</t>
  </si>
  <si>
    <t>Industriālā mantojuma atdzīvināšana tūrisma attīstībai  /  Revival of Industrial heritage for tourism development (Industrial Heritage)</t>
  </si>
  <si>
    <t>2017. gada marts – 02.2019. gada februāris (24mēneši)</t>
  </si>
  <si>
    <t xml:space="preserve">1) Veicināta industriālā mantojuma iekļaušana tūrisma apritē, tādā veidā dažādojot tūrisma piedāvājumu projekta reģionos – Kurzemē, Vidzemē, Rīgas reģionā, Dienvid- un Rietumigaunijā;
2) Pārņemta labā prakse no Starptautiskiem un Eiropas sadarbības tīkliem par industriālā mantojuma saglabāšanu un efektīvu izmantošanu tūrismā – 1 pieredzes apmaiņas vizīte, 5 apmācību pasākumi, Praktiska Rokasgrāmata; 
3) Uzlaboti un pilnveidoti ~ 30 industriālā mantojuma objekti, padarot tos par pievilcīgiem tūrisma objektiem; 
4) Izstrādāti 5 “tematiski un atraktīvi stāsti” (par bij. Ražotnēm, ūdensdzirnavām, elektrības stacijām, ūdenstorņiem, bij. dzelzceļa līnijām un dzelzceļa stacijām, bākām), lai pievērstu ceļotāju uzmanību un veicinātu tos iegriezties industriālā mantojuma objektos; 
5) Ieviestas mārketinga aktivitātes.
</t>
  </si>
  <si>
    <t>Tūrisms</t>
  </si>
  <si>
    <t>(15.02.2017. vēl nav)</t>
  </si>
  <si>
    <t xml:space="preserve">LIFE Ecosystem Services / LIFE Ekosistēmu pakalpojumi - Ekosistēmu un to sniegto pakalpojumu
novērtējuma pieejas pielietojums dabas daudzveidības aizsardzībā un
pārvaldībā
</t>
  </si>
  <si>
    <t>iWater, Lietusūdens pārvaldības procesu un resursu nodrošinājuma analīze Rīgas pilsētas pašvaldībā un priekšlikumi integrētas lietusūdens pārvaldības ieviešanai</t>
  </si>
  <si>
    <t xml:space="preserve">ES ERAF, Eiropas Reģionālās attīstības fonds, Interreg Centralā Baltijas jūras reģiona pārrobežu sadarbības programma 2014-2020. Projekts "Integrēta lietusūdens pārvaldība (iWater)", </t>
  </si>
  <si>
    <t>CB 187 (Iepirkuma identifikācijas numurs:
RD PAD 2016/32)</t>
  </si>
  <si>
    <t>Iepirkuma identifikācijas Nr. RD PAD 2015/7</t>
  </si>
  <si>
    <t xml:space="preserve"> INTERREG Baltijas jūras reģiona transnacionālās sadarbības programma 2014.-2020.gadam</t>
  </si>
  <si>
    <t>Zaļā kruīza osta – kruīza ostu ilgtspējīga attīstība / Sustainable development
of cruise port locations (GREEN CRUISE PORT)</t>
  </si>
  <si>
    <t>Rīgas brīvostas pārvalde</t>
  </si>
  <si>
    <t>-</t>
  </si>
  <si>
    <t>Projekta mērķis ir apvienot Eiropas kruīza ostas, lai kopīgiem spēkiem risinātu tām aktuālos jautājumus, kā arī veicinātu visu projektā iesaistīto ostu ilgtspējīgu un kvalitatīvu attīstību. Projekts „Green Cruise Port” ir uzsākts, lai ostas ar kopīgiem spēkiem analizētu situāciju un meklētu risinājumus aktuālajām problēmām trijos galvenajos virzienos: 1) ostas infrastruktūras attīstība atbilstoši ilgtspējas kritērijiem, 2) videi draudzīgu sauszemes pasažieru transporta savienojumu izveidošana ar ostu, 3) kruīza pasažieru ekskursiju atstātā ekoloģiskā un ekonomiskā ietekme uz ostu pilsētām.</t>
  </si>
  <si>
    <t>https://www.interreg-baltic.eu/fileadmin/user_upload/about_programme/Cooperation_priorities/P3_Transport/R026_GREEN_CRUISE_PORT_Sustainable_Development_of_Cruise_Port_Locations.pdf  ;  http://rop.lv/lv/jaunumi/5802-rigas-brivostas-parvalde-iesaistas-projekta-green-cruise-port.html</t>
  </si>
  <si>
    <t xml:space="preserve">2016. marts </t>
  </si>
  <si>
    <t>Izpēte, sadarbība</t>
  </si>
  <si>
    <t>Pētniecība, pieredzes apmaiņa, ostas attīstība</t>
  </si>
  <si>
    <t>T2.4</t>
  </si>
  <si>
    <t>Green Railway</t>
  </si>
  <si>
    <t>Vidzemes tūrisma asociācija (Raitis Sijāts)</t>
  </si>
  <si>
    <t>http://www.vidzeme.com/lv/jaunumi-vta/vta-iesaistas-divos-jaunos-parrobezu-projektos.html</t>
  </si>
  <si>
    <t>(trūkst informācijas!)</t>
  </si>
  <si>
    <t>Projekts "Green Railways" paredz bijušo dzelzceļa līniju attīstīšanu Vidzemē un Dienvidigaunijā kopumā izveidojot aptuveni 750 km garu kopīgu velo/kājāmgājēju maršrutu, kura lielākā daļa ved pa bijušajām dzelzceļa līnijām. Labās prakses veidošana likvidēto dzelzceļa līniju izmantošanai, kas dos piemēru piekrastē esošo dzelzceļu līnuiju tālākai izmantošanai, t.sk. Dzelzceļa līnijas Liepāja-Ventspils tālākai izmantošanai. Iespējamas aktivitātes Salacgrīvas novadā.</t>
  </si>
  <si>
    <t>2017. gada pavasaris</t>
  </si>
  <si>
    <t>Green Public Events</t>
  </si>
  <si>
    <t xml:space="preserve">Projekts padarīs "zaļāku" piekrastē notiekošo "Positivus" mūzikas festivāla pārvaldību </t>
  </si>
  <si>
    <t>Salacgrīvas novads, Salacgrīvas pilsēta</t>
  </si>
  <si>
    <t>T2.5</t>
  </si>
  <si>
    <t>T2.6</t>
  </si>
  <si>
    <t>UNESCO tourism</t>
  </si>
  <si>
    <t xml:space="preserve">Trūkst informācijas par projektu, bet, iespējams, tiks popularizētas arī Suitu kultūrtelpa (iekļauta Nemateriālā kultūras mantojuma, kam jānodrošina neatliekama saglabāšana, sarakstā), kā arī ar piekrasti saistīto Grobiņas arheoloģisko ansambli (iekļauts UNESCO Pasaules mantojuma Latvijas nacionālā sarakstā). </t>
  </si>
  <si>
    <t>T2.7</t>
  </si>
  <si>
    <t xml:space="preserve"> 
Latvijas - Lietuvas pārrobežu sadarbības programma 2014.-2020.gadam</t>
  </si>
  <si>
    <t>Dabas tūrisms visiem
Introducing nature tourism for all</t>
  </si>
  <si>
    <t>Vadošais partneris (VP) – Kurzemes Plānošanas reģions (KPR); partneri Latvijā: • Rojas novada pašvaldība (• Durbes novada pašvaldība , • Kuldīgas novada pašvaldība,  • Saldus novada pašvaldība, • Skrundas novada pašvaldība,  • Ventspils novada pašvaldība, Usmas pagasts )</t>
  </si>
  <si>
    <t>Pētniecība, pieredzes apmaiņa (pilotaktivitātes ārpus piekrastes?)</t>
  </si>
  <si>
    <t>Rojas novada pašvaldība veidos taku līdz jūrai (uzlabojot esošo), nodrošinot pieejamību cilvēkiem ar īpašām vajadzībām.    Tiks veidotas dabas tūrisma piedāvājuma kartes, metodiskie materiāli, apmācīti vides gidi un veikti mārketinga pasākumi</t>
  </si>
  <si>
    <t>2017.gada marts</t>
  </si>
  <si>
    <t xml:space="preserve">2019.gada februāris </t>
  </si>
  <si>
    <t>Publiskā infrastruktūra, Izpēte</t>
  </si>
  <si>
    <t>T1.14</t>
  </si>
  <si>
    <t>LIFE Restore - Degradēto purvu atbildīga apsaimniekošana un ilgtspējīga izmantošana Latvijā
Sustainable and responsible management and re-use of degraded peatlands in Latvia</t>
  </si>
  <si>
    <t>LIFE14 CCM/LV/001103</t>
  </si>
  <si>
    <t>T1.15</t>
  </si>
  <si>
    <t>PROJEKTA MĒRĶIS
Izstrādāt lēmumu pieņemšanas atbalsta instrumentus atbildīgai degradēto kūdrāju teritoriju apsaimniekošanai un ilgtspējīgai izmantošanai Latvijā.
PROJEKTĀ VEICAMĀS DARBĪBAS
Analizēt normatīvo aktu bāzi un plānošanas jautājumus, lai identificētu problēmas, kas kavē degradēto kūdrāju apsaimniekošanu un veicina vides izmaiņas. Pētīt un analizēt citu valstu pieredzi degradēto kūdrāju pārvaldībā (Baltijas un Ziemeļvalstu, Vācijas, Apvienotās Karalistes, Īrijas, u.c.).
Aprobēt SEG emisiju uzskaites metodoloģiju saskaņā ar IPCC mitrāju vadlīnijām, lai izstrādātu specifiskus valsts emisijas faktorus un sekmētu uzlabojumus nacionālajā SEG emisiju uzskaitē, un īstenotu ierosināto darbību ietekmes novērtēšanu.
Definēt degradēto kūdrāju klasifikācijas kritērijus un noteikt optimālo apsaimniekošanas pieeju, tādejādi iegūstot datus optimizācijas modelim.
Veikt degradēto kūdrāju teritoriju inventarizāciju un izstrādāt datu bāzi, tādējādi iegūstot datus optimizācijas modelim un SEG uzskaitei.
Izvēlēties demonstrējamās teritorijas, veikt hidroloģisko un biotopu izpēti, kā arī ekosistēmu un to pakalpojumu ekonomisko novērtējumu, tādējādi iegūstot ievades datus optimizācijas modelim. Demonstrēt degradēto kūdrāju ilgtspējīgas izmantošanas pieejas.
Izstrādāt lēmumu pieņemšanas atbalsta rīku – degradēto kūdrāju ilgtspējīgas izmantošanas optimizācijas modeļa karti, kurā apvienotas vairāku kritēriju metodes un ģeogrāfiskās informācijas sistēmu (ĢIS) kombinācijas, un veikt stratēģisko ietekmes uz vidi novērtējuma procedūru (IVN) rīkam/ izstrādātajai stratēģiskajai pieejai.
Pārbaudīt un demonstrēt izstrādātos ilgtspējīgas izmantošanas un apsaimniekošanas scenārijus izvēlētajās demonstrējumu teritorijās. Pamatojoties uz secinājumiem, kas iegūti lauka pētījumos projekta teritorijās, izstrādāt ieteikumus un mehānismus degradēto kūdrāju teritoriju ilgtspējīgas izmantošanas modeļa piemērošanai un īstenošanai, un inovatīvas pieejas kūdras purvu apsaimniekošanas politikas veidošanā.
Īstenot mērķauditoriju informējošas aktivitātes, lai sekmētu publiskā un privātā sektora sadarbību, iesaistīšanos un līdzdalību.</t>
  </si>
  <si>
    <t>Dabas aizsardzības pārvalde
Baznīcas iela 7, Sigulda, Siguldas novads, Latvija, LV-2150.
E-pasts: daba(at)daba.gov.lv
Mājas lapa: www.daba.gov.lv
SADARBĪBAS PARTNERI
Biedrība "Baltijas krasti"
Latvijas kūdras ražotāju asociācija
Latvijas Valsts mežzinātnes institūts "Silava"</t>
  </si>
  <si>
    <t xml:space="preserve">2015.gada 1.septembris </t>
  </si>
  <si>
    <t>2019.gada 31.augusts</t>
  </si>
  <si>
    <t>Pētniecība, ĢIS rīka izveide, inovācijas</t>
  </si>
  <si>
    <t>Izpēte, pilotprojekti</t>
  </si>
  <si>
    <t>https://www.daba.gov.lv/public/lat/projekti/life_climate_action1/restore1/</t>
  </si>
  <si>
    <t>Programmas LIFE Klimata rīcības tematiskās sadaļas Klimata pārmaiņu mazināšana projekts</t>
  </si>
  <si>
    <t>12.1.</t>
  </si>
  <si>
    <t>12.2.</t>
  </si>
  <si>
    <t>12.3.</t>
  </si>
  <si>
    <t>12.4.</t>
  </si>
  <si>
    <t>12.5.</t>
  </si>
  <si>
    <t xml:space="preserve">“Drošība piekrastē un jūras teritorijā Latvijā un Igaunijā”
“Safe coast and sea in Latvia and Estonia”
Akronīms: “SAFE SEA’’
</t>
  </si>
  <si>
    <t xml:space="preserve">2017.gada marts </t>
  </si>
  <si>
    <t>Izpēte / Transporta infrastruktūra</t>
  </si>
  <si>
    <t>Izpēte, teritorijas attīstības plānošana, transporta infrastruktūra, tūrisma attīstība</t>
  </si>
  <si>
    <t>2020. gads  ?</t>
  </si>
  <si>
    <t>Rail Baltica ir dzelzceļa transporta projekts, kura mērķis ir integrēt Baltijas valstis Eiropas dzelzceļu tīklā un tas aptver četras Eiropas Savienības valstis – Poliju, Lietuvu, Latviju un Igauniju, netieši – arī Somiju, pagarinot maršrutu ar savienojumu Tallina – Helsinki. Projekta laika plāns:
2015. – 2019. gads – projektēšana
2017 – 2020. gads –  īpašumu atsavināšana
2019.  – 2025. gads – trases būvniecība</t>
  </si>
  <si>
    <t>2017.gada 1.jūlijs</t>
  </si>
  <si>
    <t>http://www.carnikava.lv/images/Izvelnes/Attistiba/Infrastrukturas_attistiba_2016.pdf ;  https://pvs.iub.gov.lv/show/462452  https://pvs.iub.gov.lv/show/468533 ;   http://carnikava.lv/images/iepirkumi/cks/2016/DZIRNUPES_BUVDARBI/DZIRNUPES_IELA_BUVDARI_2016_IUB.pdf</t>
  </si>
  <si>
    <t>2016. gada novembris</t>
  </si>
  <si>
    <t>http://www.carnikava.lv/component/content/article/18-latviesu/jaunumi/novads/2471-uzsakta-juras-ielas-seguma-atjaunosana-posma-no-laivu-ielas-lidz-pludmales-stavlaukumam ; http://www.carnikava.lv/component/content/article/26-latviesu/video/2481-carnikava-izbuve-jaunu-segumu-garaja-un-juras-ielas   ;   http://www.komunalserviss.carnikava.lv/1136-novada-celu-attistiba-sogad-iegulditi-631-500-eiro</t>
  </si>
  <si>
    <t>Garupes ielas un Jaunciems – Carnikava – Ādaži P1 krustojuma pārbūve, Carnikavā, Carnikavas novadā</t>
  </si>
  <si>
    <t xml:space="preserve">Darbu izpildes termiņš ir no līguma parakstīšanas brīža 3 (trīs) mēneši.
</t>
  </si>
  <si>
    <t>veikt Garupes ielas un Jaunciems – Carnikava – Ādaži P1 krustojuma pārbūve, Carnikavā pārbūvi, nodrošinot satiksmes dalībnieku komfortablu un drošu pārvietošanos un izbūvēt apgaismojumu</t>
  </si>
  <si>
    <t>Carnikavas novada dome (rekonstrukcijas darbus veicējs tiks noskaidrots iepirkuma procedūrā, 2017. gada 3. martā plānota piedāvājumu atvēršana)</t>
  </si>
  <si>
    <t>http://carnikava.lv/pasvaldiba/publiskie-iepirkumi/carnikavas-komunalserviss/komunalserviss-iepirkumu-proceduras</t>
  </si>
  <si>
    <t>Tiks noskaidrots iepirkuma rezultātā 3. martā</t>
  </si>
  <si>
    <t>Rūpnieku Līduma ielu apgaismojuma izbūve 1. kārta,
Rīgas, Stacijas, Zvejnieku ielu apgaismojuma izbūve,
Mazā kāpu ielas apgaismojuma izbūve, Pūces ielas apg.
izbūve, Torņu ielas apg. izbūve, Āpšu, Ežu ielu apg.
izbūve, Mazā dārza ielas apg. izbūve.</t>
  </si>
  <si>
    <t>http://www.carnikava.lv/jaunumi/18-novads/2239-sak-sogad-novada-planotos-apgaismojuma-izbuves-darbus</t>
  </si>
  <si>
    <t>2016. gads aprīlis</t>
  </si>
  <si>
    <t>2016. gads jūlijs</t>
  </si>
  <si>
    <t>Carnikavas novada dome (Būvniecību veic SIA "Remus elektro")</t>
  </si>
  <si>
    <t>Ielu apgaismojuma izbūve Carnikavas novadā</t>
  </si>
  <si>
    <t>Vikingu laika kuģu būves pamatprincipi informatīvi izglītojošā objektā</t>
  </si>
  <si>
    <t>Grobiņas novads</t>
  </si>
  <si>
    <t>Tūrisma infrastruktūra</t>
  </si>
  <si>
    <t>Tūrisma infrastruktūras attīstība, integrētā attīstība</t>
  </si>
  <si>
    <t>2017. gads jūlijs</t>
  </si>
  <si>
    <t>http://www.grobina.lv/index.php?option=com_content&amp;view=article&amp;id=2055:saemts-atbalsts-projekta-vikingu-laika-kuu-bves-pamatprincipi-informatvi-izgltojo-objekt-stenoanai&amp;catid=10:vispareji&amp;Itemid=1</t>
  </si>
  <si>
    <t xml:space="preserve">Biedrība “Tūrisma klubs “OGA”” biedrības “Liepājas rajona partnerība” </t>
  </si>
  <si>
    <t xml:space="preserve">  Projekta mērķis ir izgatavot un uzstādīt vikingu laika kuģa daļēju prototipu, kuru papildināt ar četriem informatīvi izglītojošiem stendiem, tādējādi radot unikālu, saistošu un brīvi pieejamu vides objektu Grobiņas novada iedzīvotājiem un apmeklētājiem, kā arī veicinot apkartējās vides sakārtošanu un tūristu piesaistes objektu saraksta paplašināšanos. </t>
  </si>
  <si>
    <t>2016. gads augusts</t>
  </si>
  <si>
    <t xml:space="preserve">ELFLA Latvijas Lauku attīstības programmas 2014.-2020.gadam apakšpasākuma “Darbību īstenošana saskaņā ar sabiedrības virzītas vietējās attīstības stratēģiju” aktivitātes “Vietas potenciāla attīstības iniciatīvas”. Projekta kopējās izmaksas ir 16197.50 EUR, no kuriem 14577.75 EUR ir publiskais finansējums. Īstenošanas termiņš: 2017.gada 31.jūlijs. </t>
  </si>
  <si>
    <t>Biedrība “Tūrisma klubs “OGA”"</t>
  </si>
  <si>
    <t>http://www.grobinasnovads.lv/index.php?option=com_content&amp;view=article&amp;id=2086:aicina-izteikt-viedokli-par-kuru-vikingu-lielmjas-bvniecbu&amp;catid=10:vispareji&amp;Itemid=1</t>
  </si>
  <si>
    <t>2017. gads februāris</t>
  </si>
  <si>
    <t>Kuršu vikingu lielmājas celtniecība</t>
  </si>
  <si>
    <t>Tiks noskaidrots pēc būvniecības ieceres sabiedriskās apspriešanas</t>
  </si>
  <si>
    <t xml:space="preserve">16-02-AL13-A019.2202-000020 </t>
  </si>
  <si>
    <t>Lielgabarīta zvejas priekšmetu ekspozīcijas izveide Pāvilostas novadpētniecības muzejam</t>
  </si>
  <si>
    <t>16-02-FL03-F043.0204-000001</t>
  </si>
  <si>
    <t>Palanga. Pavilosta: Maritime inspired  history</t>
  </si>
  <si>
    <t>LLI-173</t>
  </si>
  <si>
    <t>Ēku būvniecība</t>
  </si>
  <si>
    <t>Projekta ietvaros Pāvilostas novadpētniecības muzejs plānojis apmēbelēt un interaktīvi aprīkot Pāvilostas novadpētniecības muzeja topošo Tīklu māju</t>
  </si>
  <si>
    <t>Izbūvēt Pāvilostas novadpētniecības muzeja Tīklu māju</t>
  </si>
  <si>
    <t>http://www.pavilosta.lv/rightmenu1/litlat-projekts-2017</t>
  </si>
  <si>
    <t>Teritorijas integrētā attīstība, rekreācija, aprīkojums</t>
  </si>
  <si>
    <t>2017. gada janvāris</t>
  </si>
  <si>
    <t>Latvijas – Lietuvas pārrobežu sadarbības programma 2007.-2013. gadam</t>
  </si>
  <si>
    <t>EJZF pasākums 43.02 “Sabiedrības virzītas vietējās attīstības stratēģiju īstenošana”</t>
  </si>
  <si>
    <t>Šodien iesaisties, piedalies un baudi “Dvēseles veldzes dārzu” Ziemupē”</t>
  </si>
  <si>
    <t>http://lrpartneriba.lv/lrp/wp-content/uploads/2016/10/Apstiprin%C4%81tie_projekti-uz-2016_1_oktobri_viet%C4%93j%C4%81s_teritorijas_sak%C4%81rto%C5%A1ana.pdf</t>
  </si>
  <si>
    <t xml:space="preserve">Pāvilostas novads, Vērgales pagasts, Ziemupe </t>
  </si>
  <si>
    <t>Pāvilostas novads, Pāvilosta</t>
  </si>
  <si>
    <t>Teritorijas integrētā attīstība, rekreācija, aprīkojums, universālais dizains</t>
  </si>
  <si>
    <t xml:space="preserve">Projekta galvenais uzdevums ir pilnveidot un labiekārtot lauku teritorijas infrastruktūras pieejamību tajās jomās, kurās izpaužas cilvēka dzīve un tās kvalitāte, nodrošinot pakalpojumu, produktu un informācijas pieejamību visiem cilvēkiem, tai skaitā cilvēkiem ar funkcionāliem traucējumiem, atbilstoši Universālā dizaina principiem. Projekta ietvaros paredzēts :
• Piecu āra trenažieru piegādāšana un uzstādīšana ;
• Spēles “Āra šahs un dambrete” uzstādīšana;
• Piecpadsmit atpūtas soliņu izgatavošana un uzstādīšana;
• Trīs pludmales riteņrēslu iegāde ;
• Košumkrūmu labirinta izveidošana . </t>
  </si>
  <si>
    <t xml:space="preserve"> 16-02-AL13-A019.2202-000024</t>
  </si>
  <si>
    <t>Biedrība “Liepājas neredzīgo biedrība”</t>
  </si>
  <si>
    <t xml:space="preserve">ELFLA Latvijas Lauku attīstības programmas 2014.-2020.gadam apakšpasākuma “Darbību īstenošana saskaņā ar sabiedrības virzītas vietējās attīstības stratēģiju” aktivitāte “Vietējās teritorijas, tostarp dabas un kultūras objektu, sakārtošana” </t>
  </si>
  <si>
    <t>Lauku ceļu infrastruktūras sakārtošana Pāvilostas novadā uzņēmējdarbības atbalstam lauku apvidos</t>
  </si>
  <si>
    <t>16-02-A00702-000022</t>
  </si>
  <si>
    <t>Transporta infrastruktūra, teritorijas integrētā attīstība</t>
  </si>
  <si>
    <t>ELFLA Latvijas Lauku attīstības programmas 2014.–2020.gadam  pasākums "Pamatpakalpojumi un ciematu atjaunošana lauku apvidos"</t>
  </si>
  <si>
    <t>Plānots sakārtot lauku ceļu infrastruktūru sekojošiem ceļiem:
1)      Pašvaldības autoceļa “Kapsētas ceļš” pārbūve,
būvatļaujas Nr. BIS/BV-4.5-2016-90;
2)      Pašvaldības autoceļa “Ķuķu ceļš” pārbūve,
būvatļaujas Nr. BIS/BV-4.5-2016-83;
3)      Pašvaldības autoceļa “Vernāti- Baltiņi” pārbūve,
būvatļaujas Nr. BIS/BV-4.5-2016-98;
4)      Pašvaldības autoceļa “Ventspils ceļš- Silmači” pārbūve,
būvatļaujas Nr. BIS/BV-4.5-2016-100;
5)      Pašvaldības autoceļa “Jūrnieki- Kuplie-Saldenieki” pārbūve,
būvatļaujas Nr. BIS/BV-4.5-2016-99</t>
  </si>
  <si>
    <t>http://www.pavilosta.lv/rightmenu1/-projekti</t>
  </si>
  <si>
    <t>2017. gada 26. maijs</t>
  </si>
  <si>
    <t>Pāvilostas novada dome (Iepirkumā par būvdarbu veikšanu uzvarēja SIA “A-LAND”)</t>
  </si>
  <si>
    <t>Pāvilostas novada Projektu koordinatore: Vizma Ģēģere</t>
  </si>
  <si>
    <t>Antropogēnās slodzes mazināšana dabas liegumā “Lielupes grīvas pļavās”, izveidojot trīs labiekārtotas peldvietas pie Lielupes</t>
  </si>
  <si>
    <t>Veicināt ietekmes uz vidi un klimata pārmaiņām mazināšanu un uzlabot vides resursu vairošanu izveidojot trīs labiekārtotas peldvietas pie Lielupes, nodrošinot apmeklētāju plūsmu optimizēšanu un antropogēnās slodzes mazināšanu dabas liegumā “Lielupes grīvas pļavās”. Aktivitātes:
*atpūtas vietu - peldvietu pie Lielupes izveide Priedainē un Majoros;
*cilvēkiem ar īpašām vajadzībām pielāgotas atpūtas vietas - peldvietas izveide pie Lielupes Dubultos;
*Lielupes karsta zonas attīrīšana un pludmales zonu izveide Priedainē, Majoros un Dubultos;
*piebraucamā ceļa, autostāvvietas izveide atpūtas vietās - peldvietās Majoros un Dubultos;
*labiekārtojuma elementu izveide un uzstādīšana visās trīs atpūtas vietās - peldvietās:
-galdi ar soliem;
-piknika nojumes ar galdu un soliem;
-soliņi;
-informācijas stendi un informācijas zīmes;
-pārģērbšanās kabīnes;
-velosipēdu statīvi;
-volejbola laukumi;
-bērnu rotaļu laukumi;
-marķēšanas bojas un norobežojošie stabiņi, laukakmeņi.</t>
  </si>
  <si>
    <t>Eiropas Jūrlietu un zivsaimniecības fonda pasākuma 43.02 “Sabiedrības virzītas vietējās attīstības stratēģiju īstenošana” 3.mērķa “Dabas resursu un kultūrvēsturiskā mantojuma ilgtspējīga apsaimniekošana un izmantošana” 2.rīcība “Atbalsts vides resursu vairošanai vai izmantošanai, ietekmes uz vidi, kā arī klimata pārmaiņu mazināšanai”. Projekta attiecināmās izmaksas ir 162 781.52 EUR, tai skaitā:
Eiropas Jūrlietu un zivsaimniecības fonda finansējums ir 90% jeb 146 503.37 EUR;
Jūrmalas pilsētas domes līdzfinansējums ir 10% jeb 16 278.15 EUR.
Jūrmalas pilsētas domes līdzfinansējums projekta neattiecināmo izmaksu segšanai ir 18 295 EUR.</t>
  </si>
  <si>
    <t>Dundagas novads, SIA Vilna Fabrika (Dundagā)  [Vadošais partneris: Kurzemes plānošanas reģions]</t>
  </si>
  <si>
    <t>Visa piekraste, t.sk. Carnikavas novads, Saulkrastu novads, Salacgrīvas novads</t>
  </si>
  <si>
    <t>Salacgrīvas novads, Rīga</t>
  </si>
  <si>
    <t xml:space="preserve">Uzlabota jahtu ostu infrastruktūra un ostu tīkla attīstība Igaunijā un Latvijā / Improvement of sailing infrastructure and yacht harbours network building in Estonia and Latvia (EST-LAT Harbours) 
</t>
  </si>
  <si>
    <t>Kurzemes Plānošanas reģions (Vadošais partneris), Rīgas plānošanas reģions</t>
  </si>
  <si>
    <t>21.02.2016. vēl nav informācijas tiešsaistē</t>
  </si>
  <si>
    <t xml:space="preserve">Projekta mērķis: Izveidot mazo ostu tīklu ar kvalitatīviem pakalpojumiem Baltijas jūras Austrumu piekrastē un Rīgas jūras līcī Igaunijā un Latvijā.  Aktivitātes: Navigācijas drošības uzlabošana,aizsardzība pret viļņiem. Padziļināšanas dabi ostās, lai nodrošinātu minimālo dziļumu 2,5 m kuģu ceļiem, jaunu piestātņu izveide, atkritumu un notekūdeņu savākšanas iekārtas, drošības uzlabojumi ostu teritorijās , labāki pakalpojumi jahtotājiem (elektrības un dzeramā ūdens pieejamība piestātnēs, servisa ēku celtniecība vai rekonstrukcija), tūrisma informācijas informācijas punktu izveide,  pakalpojumu klāsta paplašināšana: celtņu u.c. jahtu pacelšanas iekārtu iegāde, jahtu novietņu vietu izveide, kā arī dažādas mārketinga aktivitātes, t.sk. mārketinga stratēģijas izstrāde jahtu ostu tīkla popularizēšanai mērķatirgos  (Vācija, Somija, Zviedrija, Polija), tīklošanās, pieredzes apmaiņas pasākumu, burātāju pasākumu organizēšana, 8. Helloports.com ostu informācijas platformas pakalpojumu attīstīšana u.c.  Finansējuma daļa  Kurzemes un Rīgas plānošanas reģionu partneriem - 5 920 000,00 EUR. </t>
  </si>
  <si>
    <t xml:space="preserve">2020. gada 31.maijs
</t>
  </si>
  <si>
    <t xml:space="preserve">2017. gada 1. jūnijs
</t>
  </si>
  <si>
    <t>Ostu attīstība, tūrisma infrastruktūra</t>
  </si>
  <si>
    <t>http://smartports.net/wp-content/uploads/2016/03/Presenation_FINAL.pdf  ;  01.10.2015. – 30.09.2017.</t>
  </si>
  <si>
    <t>2015. gada oktobris 01.10.2015. – 30.09.2017.</t>
  </si>
  <si>
    <t>Pāvilostas ostas pārvalde. Pāvilostas ostas pārvaldes projekta vadītājs
Ronalds Griškēvičs, ronalds@pavilostaport.lv, tālr. +371 29104444</t>
  </si>
  <si>
    <t>Kājāmgājēju maršruts gar Baltijas jūru Latvijā un Igaunijā (Coastal Hiking)</t>
  </si>
  <si>
    <t>Eiropas infrastruktūras savienošanas instruments, valsts budžets (nacionālais līdzfinansējums). Līdz 2020. gadam plānots apgūt 240 milj. EUR.</t>
  </si>
  <si>
    <t>Satiksmes ministrija un SIA “Eiropas dzelzceļa līnijas”
Rita Voronkova,
Eiropas Dzelzceļa līnijas Attīstības un sadarbības departamenta sabiedrisko attiecību vadītāja
e-pasts: rita.voronkova@edzl.lv
Mob.tel. +371 29264403
www.edzl.lv</t>
  </si>
  <si>
    <t>2019. gads (Sākotnēji plānots 2014. gads)</t>
  </si>
  <si>
    <t>Rail Baltica – “1435 mm standarta platuma dzelzceļa līnijas Rail Baltic /
Rail Baltica (RB) attīstības koridors caur Igauniju, Latviju un Lietuvu”</t>
  </si>
  <si>
    <t xml:space="preserve">http://railbaltica.info/ ;  http://edzl.lv/ </t>
  </si>
  <si>
    <t>Investīciju projekts EIPP-20160196</t>
  </si>
  <si>
    <t xml:space="preserve">Projekta mēŗķis ir uzbūvēt zemu izmaksu sašķidrinātās dabasgāzes (SDG) importa termināli Skultē ar tiešu cauruļvada savienojumu ar Inčukalna Pazemes gāzes krātuvi. Plānota sašķidrinātās dabasgāzes termināļa (kopējais garums plānots aptuveni  285m, platums 30 m) izbūve Rīgas jūras līcī, Skultes ostas akvatorijas ziemeļrietumos 2,5 km attālumā no krasta un pazemes gāzes pārvades cauruļvada izbūve ar kopējo trases garumu aptuveni 39,5 km no Skultes ostas līdz Inčukalna pazemes gāzes krātuvei (aptuvenais zemūdens cauruļvada līdz krasta zonai garums - 5,5 km, aptuvenais pazemes cauruļvada zem kāpu zonas garums - 0,5 km gara un aptuvenais sauszemes pazemes cauruļvada garums - 33,5 km). </t>
  </si>
  <si>
    <t>Energoinfrastruktūras attīstība</t>
  </si>
  <si>
    <t>Enerģētika</t>
  </si>
  <si>
    <t xml:space="preserve">https://ec.europa.eu/eipp/desktop/lv/projects/project-187.html ;  http://www.vpvb.gov.lv/lv/ivn/projekti/?status=1&amp;id=2958 ;  http://www.saulkrasti.lv/images/stories/Dome/Domes_lemumi/2016/10_27.07.2016_protokols_anonims.pdf ;   http://www.kasjauns.lv/lv/zinas/168474/norvegi-gatavi-par-150-miljoniem-eiro-skulte-buvet-saskidrinatas-gazes-terminali ;  http://www.saulkrasti.lv/index.php/jautjumi - Visdrīzāk šī nebūs tuvāko 3 gadu aktualitāte </t>
  </si>
  <si>
    <t>Transports, ostu darbība, jahtu tūrisma infrastruktūras attīstība</t>
  </si>
  <si>
    <t>Iron Curtain Trail Experience (ICTE)</t>
  </si>
  <si>
    <t>Vides izglītības fonds, Jānis Ulme</t>
  </si>
  <si>
    <t>Jauniešu aktīvās atpūtas laukuma izveidošana Vārves ciematā</t>
  </si>
  <si>
    <t>16-08-AL17-A019.2201-000006</t>
  </si>
  <si>
    <t>Ventspils novads, Vārves pagasts, Vārves ciems</t>
  </si>
  <si>
    <t>Eiropas Lauksaimniecības fonds lauku attīstībai</t>
  </si>
  <si>
    <t>2017. gads 22. septembris</t>
  </si>
  <si>
    <t>http://www.ventspilsnovads.lv/ct-menu-item-348/ct-menu-item-392/2943-varve-veidos-jauniesu-aktivas-atputas-laukumu</t>
  </si>
  <si>
    <t>Valsts budžets - valsts pētījumu programma “LATVIJAS EKOSISTĒMU VĒRTĪBA UN TĀS DINAMIKA KLIMATA IETEKMĒ” (EVIDENT)</t>
  </si>
  <si>
    <t>“JŪRAS VIDES FUNKCIONĒŠANA UN IESPĒJAMO IZMAIŅU NOVĒRTĒJUMS”</t>
  </si>
  <si>
    <t xml:space="preserve"> Svešo sugu izplatība un ietekme uz Baltijas jūras un
saldūdens ekosistēmām.</t>
  </si>
  <si>
    <t>2015. gada 1. aprīlis</t>
  </si>
  <si>
    <t>Izpētīt vēja, straumju un viļņu režīmu, noskaidrot sedimentācijas procesus Latvijā, tās teritoriālajos ūdeņos un ekskluzīvajā ekonomiskajā zonā, un novērtēt šo procesu izmaiņas iespējamo klimata scenāriju ietekmē.
Noskaidrot barības ķēžu funkcionēšanas izmaiņas Latvijas jūras ūdeņu biotopos un ar tiem saistītajās piekrastes ekosistēmās, kvantificējot iespējamās izmaiņas atbilstoši klimata pārmaiņu scenārijiem un veicot izmaiņu ekonomiskās ietekmes novērtējumu.</t>
  </si>
  <si>
    <t>Projekta vadītāja: Dr.biol. Anda Ikauniece, Latvijas Hidroekoloģijas institūts (LHEI), Daugavpils universitāte, Zinātniskais institūts BIOR</t>
  </si>
  <si>
    <t>Programmas projekts paredz īstenot pētījumus trīs virzienos. Pirmais virziena ietvaros ir paredzēts analizēt svešo sugu sastopamību un vides apstākļus dažādās Latvijas ostās un tām piegulošajās akvatorijās. Tiks vērtēta ostās konstatēto sugu tālākas izplatīšanās iespējamība. Otrā virziena ietvaros tiks analizēti Ponto-Kaspijas vēžveidīgie, kuri tika apzināti introducēti Ķeguma HES ūdens krātuvē 20 gs. 60-tajos gados. Tiks veikti pētījumi gan in-situ, gan ex-situ apstākļos lai noteiktu to izplatības ietekmējošos faktorus. Balstoties uz šiem pētījumiem tiks vērtēti iesaistīto tautsaimniecības nozaru adaptācijas scenāriji. Trešā virziena ietvaros tiks pētīta apaļā jūras grunduļa ietekme uz zivju sabiedrību un attiecīgi uz nozvejas rādītājiem, kā arī tiks pētīta jūras grunduļa ietekme uz bentiskajiem biotopiem.</t>
  </si>
  <si>
    <t>VPPEVIDENT projekts NR.1</t>
  </si>
  <si>
    <t>VPPEVIDENT projekts NR.2</t>
  </si>
  <si>
    <t>http://webcache.googleusercontent.com/search?q=cache:dEJQpbLB0CsJ:vpp-evident.lv/index.php/lv/visi-projekti/74-2-projekts-sveso-sugu-izplatiba-un-ietekme-uz-baltijas-juras-un-saldudens-ekosistemam+&amp;cd=3&amp;hl=lv&amp;ct=clnk&amp;gl=lv</t>
  </si>
  <si>
    <t>http://webcache.googleusercontent.com/search?q=cache:a1Z1a6hneKsJ:vpp-evident.lv/index.php/lv/visi-projekti/73-1-projekts-juras-vides-funkcionesana-un-iespejamo-izmainu-novertejums+&amp;cd=1&amp;hl=lv&amp;ct=clnk&amp;gl=lv</t>
  </si>
  <si>
    <t>Projekta vadītāja: Dr.biol. Solvita Strāķe, Latvijas Hidroekoloģijas institūts (LHEI), Daugavpils universitāte, Zinātniskais institūts BIOR</t>
  </si>
  <si>
    <r>
      <rPr>
        <u/>
        <sz val="11"/>
        <rFont val="Times New Roman"/>
        <family val="1"/>
        <charset val="186"/>
      </rPr>
      <t>http://www.pdf.lv/lv_LV/ko-mes-daram/sugas/dabas-parks-pape/coastlake-projekts</t>
    </r>
    <r>
      <rPr>
        <sz val="11"/>
        <rFont val="Times New Roman"/>
        <family val="1"/>
        <charset val="186"/>
      </rPr>
      <t xml:space="preserve">   ;  </t>
    </r>
    <r>
      <rPr>
        <u/>
        <sz val="11"/>
        <rFont val="Times New Roman"/>
        <family val="1"/>
        <charset val="186"/>
      </rPr>
      <t>http://ec.europa.eu/environment/life/project/Projects/index.cfm?fuseaction=search.dspPage&amp;n_proj_id=4575</t>
    </r>
  </si>
  <si>
    <r>
      <t xml:space="preserve">1.2. Projekti ar ietekmi uz piekrastes attīstību vienā </t>
    </r>
    <r>
      <rPr>
        <b/>
        <u/>
        <sz val="11"/>
        <rFont val="Times New Roman"/>
        <family val="1"/>
        <charset val="186"/>
      </rPr>
      <t>pašvaldībā</t>
    </r>
    <r>
      <rPr>
        <b/>
        <sz val="11"/>
        <rFont val="Times New Roman"/>
        <family val="1"/>
        <charset val="186"/>
      </rPr>
      <t xml:space="preserve"> vai piekrastes īpaši aizsargājamo dabas teritoriju (ĪADT) (neiekļauj ūdenssaimniecību un siltināšanas pasākumus)</t>
    </r>
  </si>
  <si>
    <t>Pie daudzīvokļu dzīvojamajām mājām Vārves pagastā uzstādīt skeitparku un izveidot ielu vingrošanas laukumu</t>
  </si>
  <si>
    <r>
      <t xml:space="preserve">INTERREG </t>
    </r>
    <r>
      <rPr>
        <b/>
        <sz val="11"/>
        <rFont val="Times New Roman"/>
        <family val="1"/>
        <charset val="186"/>
      </rPr>
      <t xml:space="preserve">Baltijas jūras reģiona </t>
    </r>
    <r>
      <rPr>
        <sz val="11"/>
        <rFont val="Times New Roman"/>
        <family val="1"/>
        <charset val="186"/>
      </rPr>
      <t>transnacionālās sadarbības programma 2014.-2020.gadam</t>
    </r>
  </si>
  <si>
    <t xml:space="preserve">Ostas Rīgas reģionā:
Salacgrīvas osta, Skultes osta, Rīgas pilsētas jahtklubs/Rīgas Brīvosta, Jūrmalas osta, Engures osta,
Ostas Kurzemes reģionā: Liepājas speciālās ekonomiskās zona, SIA "Liepāja Marina", Pāvilostas osta, Rojas osta
SIA Kurland
</t>
  </si>
  <si>
    <t xml:space="preserve"> Rīgas pilsēta, Carnikavas novads, Saulkrastu novads</t>
  </si>
  <si>
    <t>1. Piekrastes attīstībai nozīmīgi pētījumi un projekti, kas tiek īstenoti pašlaik (2017. gada februārī)</t>
  </si>
  <si>
    <r>
      <rPr>
        <b/>
        <sz val="11"/>
        <rFont val="Times New Roman"/>
        <family val="1"/>
        <charset val="186"/>
      </rPr>
      <t>Igaunijas - Latvijas</t>
    </r>
    <r>
      <rPr>
        <sz val="11"/>
        <rFont val="Times New Roman"/>
        <family val="1"/>
        <charset val="186"/>
      </rPr>
      <t xml:space="preserve"> pārrobežu sadarbības programma 2014.-2020.gadam</t>
    </r>
  </si>
  <si>
    <t>http://www.rdpad.lv/rtp/izstrades-stadija/tematiskie-planojumi/</t>
  </si>
  <si>
    <t>t.sk. (Iepirkuma identifikācijas numurs: RD PAD 2016/9)</t>
  </si>
  <si>
    <t>Liepājas pilsēta</t>
  </si>
  <si>
    <t>Liepājas pilsētas pašvaldība, Dace Liepniece, e-pasts: dace.liepniece@dome.liepaja.lv, tālr.: 63404745</t>
  </si>
  <si>
    <t>Liepājas pilsēta, Grobiņas novada dome un Nīcas novada dome</t>
  </si>
  <si>
    <t>2016. gada 16. septembris</t>
  </si>
  <si>
    <t xml:space="preserve">Mērķis: Apzināt, izcelt un popularizēt apkārtējās dabas vērtības Liepājā, Grobiņā un Nīcā.
</t>
  </si>
  <si>
    <t>LVAF</t>
  </si>
  <si>
    <t>19.1.</t>
  </si>
  <si>
    <t>19.2.</t>
  </si>
  <si>
    <t>19.3.</t>
  </si>
  <si>
    <t>Projekta ietvaros Liepājas Jūrmalas parkā tiks izvietoti gaismekļi pie 21 kokauga, kas ļaus tos izgaismot diennakts tumšajā laikā, tādējādi atklājot sugu daudzveidību, stumbru un vainagu dažādību arī citā rakursā. Valsts svētku laikā kokaugi tiks izgaismoti valsts karoga krāsās, savukārt ikdienā – gaišā krāsā. Tāpat tiks atjaunotas informatīvās plāksnes pie kokaugiem, lai veicinātu iedzīvotāju un pilsētas viesu izglītošanu par Jūrmalas parkā esošajām dabas vērtībām.</t>
  </si>
  <si>
    <t>Grobiņas novads izveidos interaktīvu vides objektu “Grobiņas novada dižakmeņi Latvijas simtgadē” vienā no novada populārākajām vietām – Grobiņas promenādē, tādējādi veicinot esošo dabas vērtību apziņas stiprināšana Grobiņas novada iedzīvotāju, t.sk., jaunās paaudzes vidū.</t>
  </si>
  <si>
    <t xml:space="preserve"> Nīcas novads</t>
  </si>
  <si>
    <t xml:space="preserve">Nīcas novads šī projekta ietvaros izstrādās būvprojektu un uzsāks Nīcas centra stila dārza izveidi, kura koncepts izstrādāts balstoties uz jau esošu apstādījumu parku, kas simbolizē Nīcas bagātīgās dārzu kopšanas tradīcijas. Visa parka koncepts ir detalizēti izstrādāts novadnieces Lienes Ausējas diplomdarba ietvaros Latvijas Lauksaimniecības universitātē 2016. gadā. Nīcas novada identitāte ir tās dabas vērtības, īpaši par tradīciju kļuvušie Nīcas skaistie dārzi, tādēļ projekta ietvaros paredzēts tos izcelt un iekopt, ar īpašu rūpību gatavojoties Latvijas valsts simtgades svinībām.
</t>
  </si>
  <si>
    <t>LVAF. Projektu finansē Latvijas Vides aizsardzības fonds.
Projekta kopējās izmaksas ir EUR 90 365,00, t.sk., Latvijas vides aizsardzības fonda finansējums ir EUR 81 030,00 un partneru līdzfinansējums EUR 9335,00.</t>
  </si>
  <si>
    <t>t.sk.</t>
  </si>
  <si>
    <t>http://www.liepaja.lv/page/3340&amp;action=description&amp;o_id=167</t>
  </si>
  <si>
    <t>Reģ. Nr. 1-08/255/2016</t>
  </si>
  <si>
    <t>Lejaskurzemes dabas vērtības Latvijas simtgadei</t>
  </si>
  <si>
    <t>t.sk. Lejaskurzemes dabas vērtības Latvijas simtgadei Liepājā</t>
  </si>
  <si>
    <t>t.sk. Lejaskurzemes dabas vērtības Latvijas simtgadei Grobiņas novadā</t>
  </si>
  <si>
    <t>t.sk. Lejaskurzemes dabas vērtības Latvijas simtgadei Nīcas novadā</t>
  </si>
  <si>
    <t>Dina Tapiņa,
Nīcas novada domes projektu vadītāja</t>
  </si>
  <si>
    <t>LVAF.  Grobiņas novada domes kā sadarbības partnera kopējās projekta izmaksas ir EUR 13 650,00, t.sk. Latvijas vides aizsardzības fonda finansējums ir EUR 12 015,00.</t>
  </si>
  <si>
    <t>http://www.grobina.lv/index.php?option=com_content&amp;view=article&amp;id=2035:grobias-novads-sadarbb-ar-liepjas-pilstu-un-ncas-novadu-ir-samusi-atbalstu-projekta-lejaskurzemes-dabas-vrtbas-latvijas-simtgadei-stenoanai&amp;catid=42:jaunumi&amp;Itemid=65</t>
  </si>
  <si>
    <t>Grobiņas novada domes Izpilddirektora vietniece
Gunita Laiveniece
63497967, 29122422, gunita.laiveniece@grobinasnovads.lv</t>
  </si>
  <si>
    <t xml:space="preserve">http://www.nica.lv/pasvaldiba/iepirkumi/publiskie-iepirkumi/ ;  https://pvs.iub.gov.lv/show/484883 </t>
  </si>
  <si>
    <t>Dabas aizsardzības projekti</t>
  </si>
  <si>
    <t>2. Izpētes un komunikācijas projekti piekrastes pašvaldībās, kas ietekmē teritorijas attīstības plānošanas dokumentu izstrādi (M)</t>
  </si>
  <si>
    <t>Publisko aktīvās atpūtas laukumu atjaunošana Bernātos, 1.kārta</t>
  </si>
  <si>
    <t>Publisko aktīvās atpūtas laukumu atjaunošana Bernātos, 2.kārta</t>
  </si>
  <si>
    <t>Liepājas pilsētas pašvaldība. 3Solvita Zvejniece (tālr.: 63404709, e-pasts: solvita.zvejniece@dome.liepaja.lv)</t>
  </si>
  <si>
    <t xml:space="preserve">ELFLA. Projekts tiek īstenots ar Eiropas Lauksaimniecības fonda lauku attīstībai (ELFLA) atbalstu, Latvijas Lauku attīstības programmas 2014.-2020.gadam apakšpasākuma “Darbību īstenošana saskaņā ar sabiedrības virzītas vietējās attīstības stratēģiju” aktivitātes “Vietas potenciāla attīstības iniciatīvas” ietvaros. 
Projekta kopējās izmaksas ir 55 555.00 EUR, no kurām:
ELFLA finansējums – 45 000.00 EUR;
Liepājas pilsētas pašvaldības finansējums – 10 000.00 EUR. </t>
  </si>
  <si>
    <t xml:space="preserve">Projekta mērķis ir atjaunot, labiekārtot un modernizēt publiskās aktīvās atpūtas laukumus zemesgabalā "Varavīksnītes", Bernātos, radot pievilcīgu un sakārtotu vidi aktīvai brīvā laika pavadīšanai, sporta pasākumu un nometņu rīkošanai, tādējādi paaugstinot arī Bernātu dabas parka potenciālu un pievilcību tūrisma jomā. 
Projekta ietvaros paredzēta esošā brīvpieejas pludmales volejbola laukuma atjaunošana ar iespēju to pielāgot arī pludmales tenisa spēlēšanai, uzstādot transformējamus stabus, nepieciešamos tīklus un līnijas; brīvpieejas futbola laukuma atjaunošana, izveidojot proporcionāli samērīgus laukuma izmērus; futbola vārtu atjaunošana; apvienoto pludmales volejbola un pludmales tenisa laukumu izveide, paredzot transformējamus stabus, nepieciešamos tīklus un līnijas; solu un nojumes uzstādīšana; brīvdabas trenažieru un ielu vingrotāju aprīkojuma uzstādīšana uz speciālā seguma; koka takas/ laipas izveide, nodrošinot apmeklētāju plūsmas novirzīšanu noejai uz jūru pa jau vēsturiski esošo taku. Viens no āra trenažieriem būs pielāgots cilvēkiem ar kustību traucējumiem.
</t>
  </si>
  <si>
    <t>16-02-AL13-A019.2202-000018</t>
  </si>
  <si>
    <t>16-02-AL13-A019.2202-000019</t>
  </si>
  <si>
    <t>Projekta mērķis ir izveidot publiski pieejamu universālu sporta laukumu "Villa Alma" teritorijā, tādējādi dažādojot brīvā laika pavadīšanas iespējas un aktīvā tūrisma iespējas.
Projekta ietvaros paredzēts izveidot iedzīvotājiem atvērtu, publiski pieejamu universālu sporta laukumu, ko iespējams pielāgot dažādām sporta spēlēm, piemēram, futbolam, florbolam, basketbolam, tenisam, tautas bumbai u.c.. Sporta laukumu plānots izveidot uz esošajiem ēkas pamatiem un piekļuves nodrošināšanai, tā divās pusēs plānots izveidot pakāpienus un pandusu. Projekta ietvaros plānots iegādāties arī pārvietojamus basketbola grozus un tenisa laukuma tīklu komplektu, kā arī sporta laukuma norobežošanai un drošības apsvērumu dēļ tiks iegādāts uzstādāms aizsargtīkls/ nožogojums.</t>
  </si>
  <si>
    <t xml:space="preserve">Liepājas pilsētas pašvaldība. 3Solvita Zvejniece (tālr.: 63404709, e-pasts: solvita.zvejniece@dome.liepaja.lv). 05.09.2016. tika noslēgts līgums ar SIA “BM – projekts” par būvniecības ieceres dokumentācijas izstrādi objektam “Publisko aktīvās atpūtas laukumu atjaunošana Bernātos, 2.kārta”. </t>
  </si>
  <si>
    <t>http://www.liepaja.lv/page/3340&amp;action=description&amp;o_id=169</t>
  </si>
  <si>
    <t>http://www.liepaja.lv/page/3340&amp;action=description&amp;o_id=168</t>
  </si>
</sst>
</file>

<file path=xl/styles.xml><?xml version="1.0" encoding="utf-8"?>
<styleSheet xmlns="http://schemas.openxmlformats.org/spreadsheetml/2006/main">
  <numFmts count="1">
    <numFmt numFmtId="164" formatCode="dd\.mm\.yyyy"/>
  </numFmts>
  <fonts count="11">
    <font>
      <sz val="11"/>
      <color theme="1"/>
      <name val="Calibri"/>
      <family val="2"/>
      <charset val="186"/>
      <scheme val="minor"/>
    </font>
    <font>
      <u/>
      <sz val="11"/>
      <color theme="10"/>
      <name val="Calibri"/>
      <family val="2"/>
      <charset val="186"/>
    </font>
    <font>
      <sz val="11"/>
      <name val="Times New Roman"/>
      <family val="1"/>
      <charset val="186"/>
    </font>
    <font>
      <b/>
      <sz val="11"/>
      <name val="Times New Roman"/>
      <family val="1"/>
      <charset val="186"/>
    </font>
    <font>
      <u/>
      <sz val="11"/>
      <name val="Calibri"/>
      <family val="2"/>
      <charset val="186"/>
    </font>
    <font>
      <b/>
      <u/>
      <sz val="11"/>
      <name val="Times New Roman"/>
      <family val="1"/>
      <charset val="186"/>
    </font>
    <font>
      <sz val="8"/>
      <color indexed="81"/>
      <name val="Tahoma"/>
      <family val="2"/>
      <charset val="186"/>
    </font>
    <font>
      <b/>
      <sz val="8"/>
      <color indexed="81"/>
      <name val="Tahoma"/>
      <family val="2"/>
      <charset val="186"/>
    </font>
    <font>
      <i/>
      <sz val="11"/>
      <name val="Times New Roman"/>
      <family val="1"/>
      <charset val="186"/>
    </font>
    <font>
      <u/>
      <sz val="11"/>
      <name val="Times New Roman"/>
      <family val="1"/>
      <charset val="186"/>
    </font>
    <font>
      <b/>
      <i/>
      <sz val="11"/>
      <name val="Times New Roman"/>
      <family val="1"/>
      <charset val="186"/>
    </font>
  </fonts>
  <fills count="7">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rgb="FFAFFB89"/>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38">
    <xf numFmtId="0" fontId="0" fillId="0" borderId="0" xfId="0"/>
    <xf numFmtId="0" fontId="2" fillId="2" borderId="1" xfId="1" applyFont="1" applyFill="1" applyBorder="1" applyAlignment="1" applyProtection="1">
      <alignment horizontal="center" vertical="center" wrapText="1"/>
    </xf>
    <xf numFmtId="0" fontId="2" fillId="2" borderId="1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4" xfId="1" applyFont="1" applyFill="1" applyBorder="1" applyAlignment="1" applyProtection="1">
      <alignment horizontal="center" vertical="center" wrapText="1"/>
    </xf>
    <xf numFmtId="0" fontId="3" fillId="0" borderId="0" xfId="0" applyFont="1"/>
    <xf numFmtId="0" fontId="3"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0" xfId="0" applyFont="1" applyFill="1" applyAlignment="1">
      <alignment horizontal="center" vertical="center" wrapText="1"/>
    </xf>
    <xf numFmtId="3" fontId="2" fillId="0" borderId="8"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top" wrapText="1"/>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5" borderId="10" xfId="0" applyNumberFormat="1" applyFont="1" applyFill="1" applyBorder="1" applyAlignment="1">
      <alignment horizontal="left" vertical="center"/>
    </xf>
    <xf numFmtId="0" fontId="3" fillId="5" borderId="10" xfId="0" applyNumberFormat="1" applyFont="1" applyFill="1" applyBorder="1" applyAlignment="1">
      <alignment horizontal="left" vertical="center"/>
    </xf>
    <xf numFmtId="0" fontId="3" fillId="5" borderId="10" xfId="0" applyFont="1" applyFill="1" applyBorder="1" applyAlignment="1"/>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4" xfId="1" applyFont="1" applyFill="1" applyBorder="1" applyAlignment="1" applyProtection="1">
      <alignment horizontal="center" vertical="center" wrapText="1"/>
    </xf>
    <xf numFmtId="3" fontId="2" fillId="0" borderId="1" xfId="0" applyNumberFormat="1" applyFont="1" applyFill="1" applyBorder="1" applyAlignment="1">
      <alignment horizontal="center" vertical="center"/>
    </xf>
    <xf numFmtId="0" fontId="2" fillId="0" borderId="1" xfId="1" applyFont="1" applyFill="1" applyBorder="1" applyAlignment="1" applyProtection="1">
      <alignment horizontal="center" vertical="center" wrapText="1"/>
    </xf>
    <xf numFmtId="0" fontId="3" fillId="0" borderId="2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1" applyFont="1" applyFill="1" applyBorder="1" applyAlignment="1" applyProtection="1">
      <alignment horizontal="center" vertical="center" wrapText="1"/>
    </xf>
    <xf numFmtId="0" fontId="3" fillId="0" borderId="1" xfId="0" applyFont="1" applyFill="1" applyBorder="1"/>
    <xf numFmtId="0" fontId="3"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1" applyFont="1" applyFill="1" applyBorder="1" applyAlignment="1" applyProtection="1">
      <alignment horizontal="center" vertical="center" wrapText="1"/>
    </xf>
    <xf numFmtId="0" fontId="3" fillId="0"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4" borderId="7" xfId="0" applyFont="1" applyFill="1" applyBorder="1"/>
    <xf numFmtId="0" fontId="4" fillId="0" borderId="1" xfId="1" applyFont="1" applyFill="1" applyBorder="1" applyAlignment="1" applyProtection="1">
      <alignment horizontal="center" vertical="center" wrapText="1"/>
    </xf>
    <xf numFmtId="3" fontId="3" fillId="3" borderId="2" xfId="0" applyNumberFormat="1" applyFont="1" applyFill="1" applyBorder="1" applyAlignment="1">
      <alignment horizontal="center" vertical="center"/>
    </xf>
    <xf numFmtId="3" fontId="3" fillId="3" borderId="38" xfId="0" applyNumberFormat="1" applyFont="1" applyFill="1" applyBorder="1" applyAlignment="1">
      <alignment horizontal="center" vertical="center"/>
    </xf>
    <xf numFmtId="3" fontId="3" fillId="0" borderId="4"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4" borderId="11" xfId="0" applyFont="1" applyFill="1" applyBorder="1" applyAlignment="1"/>
    <xf numFmtId="0" fontId="3" fillId="0" borderId="1" xfId="0" applyFont="1" applyFill="1" applyBorder="1" applyAlignment="1">
      <alignment vertical="center" wrapText="1"/>
    </xf>
    <xf numFmtId="0" fontId="3" fillId="0" borderId="0" xfId="0" applyFont="1" applyFill="1" applyBorder="1" applyAlignment="1">
      <alignment horizontal="center"/>
    </xf>
    <xf numFmtId="0" fontId="3" fillId="4" borderId="11" xfId="0" applyFont="1" applyFill="1" applyBorder="1" applyAlignment="1">
      <alignment horizontal="center"/>
    </xf>
    <xf numFmtId="3" fontId="3" fillId="2" borderId="36" xfId="0" applyNumberFormat="1" applyFont="1" applyFill="1" applyBorder="1" applyAlignment="1">
      <alignment horizontal="center" vertical="center" wrapText="1"/>
    </xf>
    <xf numFmtId="0" fontId="3" fillId="0" borderId="0" xfId="0" applyFont="1" applyAlignment="1">
      <alignment horizontal="center"/>
    </xf>
    <xf numFmtId="0" fontId="2" fillId="3" borderId="1" xfId="0" applyFont="1" applyFill="1" applyBorder="1" applyAlignment="1">
      <alignment horizontal="center" vertical="center" wrapText="1"/>
    </xf>
    <xf numFmtId="0" fontId="2" fillId="0" borderId="0" xfId="0" applyFont="1" applyFill="1" applyBorder="1"/>
    <xf numFmtId="0" fontId="2" fillId="2" borderId="4" xfId="0" applyFont="1" applyFill="1" applyBorder="1" applyAlignment="1">
      <alignment horizontal="center" vertical="center" wrapText="1"/>
    </xf>
    <xf numFmtId="0" fontId="3" fillId="4" borderId="11" xfId="0" applyNumberFormat="1" applyFont="1" applyFill="1" applyBorder="1" applyAlignment="1">
      <alignment horizontal="left" vertical="center"/>
    </xf>
    <xf numFmtId="0" fontId="3" fillId="4" borderId="11" xfId="0" applyNumberFormat="1" applyFont="1" applyFill="1" applyBorder="1" applyAlignment="1">
      <alignment horizontal="center" vertical="center"/>
    </xf>
    <xf numFmtId="0" fontId="2" fillId="2" borderId="36" xfId="0" applyFont="1" applyFill="1" applyBorder="1" applyAlignment="1">
      <alignment horizontal="center" vertical="center" wrapText="1"/>
    </xf>
    <xf numFmtId="0" fontId="3" fillId="2" borderId="36" xfId="0" applyFont="1" applyFill="1" applyBorder="1" applyAlignment="1">
      <alignment horizontal="center" vertical="center" wrapText="1"/>
    </xf>
    <xf numFmtId="3" fontId="3" fillId="0" borderId="1" xfId="0" applyNumberFormat="1" applyFont="1" applyFill="1" applyBorder="1" applyAlignment="1">
      <alignment horizontal="center" vertical="center"/>
    </xf>
    <xf numFmtId="0" fontId="9" fillId="0" borderId="1" xfId="1" applyFont="1" applyFill="1" applyBorder="1" applyAlignment="1" applyProtection="1">
      <alignment horizontal="center" vertical="center" wrapText="1"/>
    </xf>
    <xf numFmtId="0" fontId="3" fillId="0" borderId="14"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4" xfId="1" applyFont="1" applyFill="1" applyBorder="1" applyAlignment="1" applyProtection="1">
      <alignment horizontal="center" vertical="center" wrapText="1"/>
    </xf>
    <xf numFmtId="14" fontId="2" fillId="0" borderId="14"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3" borderId="1" xfId="1" applyFont="1" applyFill="1" applyBorder="1" applyAlignment="1" applyProtection="1">
      <alignment horizontal="center" vertical="center" wrapText="1"/>
    </xf>
    <xf numFmtId="0" fontId="9" fillId="3" borderId="5" xfId="1" applyFont="1" applyFill="1" applyBorder="1" applyAlignment="1" applyProtection="1">
      <alignment horizontal="center" vertical="center" wrapText="1"/>
    </xf>
    <xf numFmtId="3" fontId="2" fillId="3" borderId="1" xfId="0"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3" fontId="2" fillId="6" borderId="1" xfId="0" applyNumberFormat="1" applyFont="1" applyFill="1" applyBorder="1" applyAlignment="1">
      <alignment horizontal="center" vertical="center"/>
    </xf>
    <xf numFmtId="0" fontId="2" fillId="0" borderId="0" xfId="0" applyFont="1"/>
    <xf numFmtId="0" fontId="2" fillId="0" borderId="0" xfId="0" applyFont="1" applyFill="1" applyBorder="1" applyAlignment="1">
      <alignment horizontal="left"/>
    </xf>
    <xf numFmtId="0" fontId="2" fillId="0" borderId="0" xfId="0" applyFont="1" applyFill="1" applyBorder="1" applyAlignment="1">
      <alignment horizontal="center"/>
    </xf>
    <xf numFmtId="0" fontId="2" fillId="4" borderId="11" xfId="0" applyFont="1" applyFill="1" applyBorder="1"/>
    <xf numFmtId="0" fontId="2" fillId="4" borderId="11" xfId="0" applyFont="1" applyFill="1" applyBorder="1" applyAlignment="1">
      <alignment horizontal="left"/>
    </xf>
    <xf numFmtId="0" fontId="2" fillId="4" borderId="11" xfId="0" applyFont="1" applyFill="1" applyBorder="1" applyAlignment="1">
      <alignment horizontal="center"/>
    </xf>
    <xf numFmtId="0" fontId="2" fillId="4" borderId="0" xfId="0" applyFont="1" applyFill="1"/>
    <xf numFmtId="0" fontId="2" fillId="2" borderId="0" xfId="0" applyFont="1" applyFill="1"/>
    <xf numFmtId="0" fontId="2" fillId="0" borderId="0" xfId="0" applyFont="1" applyFill="1"/>
    <xf numFmtId="0" fontId="2" fillId="0" borderId="3" xfId="0" applyFont="1" applyBorder="1" applyAlignment="1">
      <alignment horizontal="center" vertical="center"/>
    </xf>
    <xf numFmtId="0" fontId="2" fillId="0" borderId="1" xfId="0" applyFont="1" applyFill="1" applyBorder="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3" xfId="0" applyFont="1" applyFill="1" applyBorder="1" applyAlignment="1">
      <alignment horizontal="center" vertical="center"/>
    </xf>
    <xf numFmtId="0" fontId="2" fillId="0" borderId="1" xfId="0" applyFont="1" applyFill="1" applyBorder="1" applyAlignment="1">
      <alignment vertical="center" wrapText="1"/>
    </xf>
    <xf numFmtId="0" fontId="2" fillId="3" borderId="2" xfId="0" applyFont="1" applyFill="1" applyBorder="1"/>
    <xf numFmtId="0" fontId="2" fillId="3" borderId="2" xfId="0" applyFont="1" applyFill="1" applyBorder="1" applyAlignment="1">
      <alignment horizontal="center" vertical="center"/>
    </xf>
    <xf numFmtId="0" fontId="2" fillId="3" borderId="2" xfId="0" applyFont="1" applyFill="1" applyBorder="1" applyAlignment="1">
      <alignment vertical="center" wrapText="1"/>
    </xf>
    <xf numFmtId="0" fontId="2" fillId="3" borderId="0" xfId="0" applyFont="1" applyFill="1"/>
    <xf numFmtId="0" fontId="9" fillId="0" borderId="2" xfId="1" applyFont="1" applyFill="1" applyBorder="1" applyAlignment="1" applyProtection="1">
      <alignment horizontal="center" vertical="center" wrapText="1"/>
    </xf>
    <xf numFmtId="0" fontId="2" fillId="0" borderId="13" xfId="0" applyFont="1" applyFill="1" applyBorder="1" applyAlignment="1">
      <alignment horizontal="center" vertical="center"/>
    </xf>
    <xf numFmtId="0" fontId="9" fillId="0" borderId="14" xfId="1" applyFont="1" applyFill="1" applyBorder="1" applyAlignment="1" applyProtection="1">
      <alignment horizontal="center" vertical="center" wrapText="1"/>
    </xf>
    <xf numFmtId="0" fontId="3" fillId="0"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2" fillId="2" borderId="13" xfId="0" applyFont="1" applyFill="1" applyBorder="1" applyAlignment="1">
      <alignment horizontal="center" vertical="center"/>
    </xf>
    <xf numFmtId="0" fontId="3" fillId="2" borderId="0" xfId="0" applyFont="1" applyFill="1" applyBorder="1" applyAlignment="1">
      <alignment horizontal="center" vertical="center" wrapText="1"/>
    </xf>
    <xf numFmtId="0" fontId="3" fillId="5" borderId="10" xfId="0" applyFont="1" applyFill="1" applyBorder="1" applyAlignment="1">
      <alignment horizontal="center"/>
    </xf>
    <xf numFmtId="0" fontId="2" fillId="5" borderId="10" xfId="0" applyFont="1" applyFill="1" applyBorder="1" applyAlignment="1"/>
    <xf numFmtId="0" fontId="2" fillId="5" borderId="6" xfId="0" applyFont="1" applyFill="1" applyBorder="1" applyAlignment="1">
      <alignment vertical="center"/>
    </xf>
    <xf numFmtId="0" fontId="3" fillId="5" borderId="0" xfId="0" applyFont="1" applyFill="1" applyBorder="1" applyAlignment="1">
      <alignment horizontal="center" wrapText="1"/>
    </xf>
    <xf numFmtId="0" fontId="2" fillId="5" borderId="0" xfId="0" applyFont="1" applyFill="1"/>
    <xf numFmtId="0" fontId="2" fillId="0" borderId="1" xfId="0" applyFont="1" applyFill="1" applyBorder="1" applyAlignment="1">
      <alignment horizontal="center" vertical="center"/>
    </xf>
    <xf numFmtId="0" fontId="2" fillId="0" borderId="0" xfId="0" applyFont="1" applyFill="1" applyAlignment="1">
      <alignment vertical="center" wrapText="1"/>
    </xf>
    <xf numFmtId="1" fontId="2" fillId="0" borderId="1" xfId="0" applyNumberFormat="1" applyFont="1" applyFill="1" applyBorder="1" applyAlignment="1">
      <alignment horizontal="center" vertical="center"/>
    </xf>
    <xf numFmtId="0" fontId="2" fillId="0" borderId="5" xfId="0" applyFont="1" applyFill="1" applyBorder="1" applyAlignment="1">
      <alignment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2" fillId="0" borderId="23" xfId="0" applyFont="1" applyFill="1" applyBorder="1" applyAlignment="1">
      <alignment horizontal="left" vertical="center" wrapText="1"/>
    </xf>
    <xf numFmtId="0" fontId="2" fillId="0" borderId="4" xfId="0" applyFont="1" applyFill="1" applyBorder="1" applyAlignment="1">
      <alignment vertical="center" wrapText="1"/>
    </xf>
    <xf numFmtId="0" fontId="2" fillId="0" borderId="9" xfId="0" applyFont="1" applyFill="1" applyBorder="1" applyAlignment="1">
      <alignment wrapText="1"/>
    </xf>
    <xf numFmtId="1" fontId="2" fillId="0" borderId="4" xfId="0" applyNumberFormat="1" applyFont="1" applyFill="1" applyBorder="1" applyAlignment="1">
      <alignment horizontal="center" vertical="center"/>
    </xf>
    <xf numFmtId="0" fontId="2" fillId="0" borderId="5" xfId="0" applyFont="1" applyFill="1" applyBorder="1" applyAlignment="1">
      <alignment wrapText="1"/>
    </xf>
    <xf numFmtId="0" fontId="2" fillId="0" borderId="1" xfId="0" applyFont="1" applyFill="1" applyBorder="1" applyAlignment="1">
      <alignment vertical="center"/>
    </xf>
    <xf numFmtId="0" fontId="2" fillId="0" borderId="1" xfId="0" applyFont="1" applyFill="1" applyBorder="1" applyAlignment="1">
      <alignment wrapText="1"/>
    </xf>
    <xf numFmtId="0" fontId="2" fillId="0" borderId="4" xfId="0" applyFont="1" applyFill="1" applyBorder="1" applyAlignment="1">
      <alignment horizontal="center" vertical="center"/>
    </xf>
    <xf numFmtId="0" fontId="3" fillId="0" borderId="0" xfId="0" applyFont="1" applyFill="1" applyAlignment="1">
      <alignment horizontal="left" vertical="center" wrapText="1"/>
    </xf>
    <xf numFmtId="0" fontId="2" fillId="0" borderId="1"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0" xfId="0" applyFont="1" applyFill="1" applyAlignment="1">
      <alignment wrapText="1"/>
    </xf>
    <xf numFmtId="0" fontId="2" fillId="0" borderId="4" xfId="0" applyFont="1" applyFill="1" applyBorder="1" applyAlignment="1">
      <alignment horizontal="left" vertical="center" wrapText="1"/>
    </xf>
    <xf numFmtId="0" fontId="2" fillId="0" borderId="9" xfId="0" applyFont="1" applyFill="1" applyBorder="1" applyAlignment="1">
      <alignment vertical="center" wrapText="1"/>
    </xf>
    <xf numFmtId="0" fontId="2" fillId="6" borderId="1" xfId="0" applyFont="1" applyFill="1" applyBorder="1" applyAlignment="1">
      <alignment horizontal="center" vertical="center"/>
    </xf>
    <xf numFmtId="0" fontId="2" fillId="6" borderId="1" xfId="0" applyFont="1" applyFill="1" applyBorder="1" applyAlignment="1">
      <alignment vertical="center" wrapText="1"/>
    </xf>
    <xf numFmtId="0" fontId="2" fillId="6" borderId="1" xfId="0" applyFont="1" applyFill="1" applyBorder="1" applyAlignment="1">
      <alignment horizontal="left" vertical="center" wrapText="1"/>
    </xf>
    <xf numFmtId="1" fontId="2" fillId="6" borderId="1" xfId="0" applyNumberFormat="1" applyFont="1" applyFill="1" applyBorder="1" applyAlignment="1">
      <alignment horizontal="center" vertical="center"/>
    </xf>
    <xf numFmtId="0" fontId="2" fillId="6" borderId="0" xfId="0" applyFont="1" applyFill="1"/>
    <xf numFmtId="0" fontId="9" fillId="0" borderId="24" xfId="1" applyFont="1" applyFill="1" applyBorder="1" applyAlignment="1" applyProtection="1">
      <alignment horizontal="center" vertical="center" wrapText="1"/>
    </xf>
    <xf numFmtId="0" fontId="3" fillId="0" borderId="0" xfId="0" applyFont="1" applyFill="1" applyBorder="1" applyAlignment="1">
      <alignment horizontal="center" wrapText="1"/>
    </xf>
    <xf numFmtId="0" fontId="9" fillId="0" borderId="1" xfId="1" applyFont="1" applyFill="1" applyBorder="1" applyAlignment="1" applyProtection="1"/>
    <xf numFmtId="0" fontId="2" fillId="0" borderId="5" xfId="0" applyFont="1" applyFill="1" applyBorder="1" applyAlignment="1">
      <alignment horizontal="left" vertical="center" wrapText="1"/>
    </xf>
    <xf numFmtId="3" fontId="3" fillId="2"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wrapText="1"/>
    </xf>
    <xf numFmtId="0" fontId="3" fillId="5" borderId="10" xfId="0" applyFont="1" applyFill="1" applyBorder="1" applyAlignment="1">
      <alignment horizontal="center" vertical="center"/>
    </xf>
    <xf numFmtId="1" fontId="3" fillId="0" borderId="1" xfId="0" applyNumberFormat="1" applyFont="1" applyFill="1" applyBorder="1" applyAlignment="1">
      <alignment horizontal="center" vertical="center"/>
    </xf>
    <xf numFmtId="3" fontId="3" fillId="0" borderId="4" xfId="0" applyNumberFormat="1" applyFont="1" applyFill="1" applyBorder="1" applyAlignment="1">
      <alignment horizontal="center" vertical="center"/>
    </xf>
    <xf numFmtId="3" fontId="3" fillId="6" borderId="1" xfId="0" applyNumberFormat="1" applyFont="1" applyFill="1" applyBorder="1" applyAlignment="1">
      <alignment horizontal="center" vertical="center" wrapText="1"/>
    </xf>
    <xf numFmtId="3" fontId="3" fillId="6" borderId="1"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2" fillId="4" borderId="11" xfId="0" applyFont="1" applyFill="1" applyBorder="1" applyAlignment="1">
      <alignment horizontal="center" vertical="center"/>
    </xf>
    <xf numFmtId="0" fontId="2" fillId="0" borderId="0" xfId="0" applyFont="1" applyAlignment="1">
      <alignment horizontal="center" vertical="center"/>
    </xf>
    <xf numFmtId="0" fontId="2" fillId="2" borderId="35" xfId="0" applyFont="1" applyFill="1" applyBorder="1" applyAlignment="1">
      <alignment horizontal="center" vertical="center"/>
    </xf>
    <xf numFmtId="0" fontId="2" fillId="2" borderId="3" xfId="0" applyFont="1" applyFill="1" applyBorder="1" applyAlignment="1">
      <alignment horizontal="center" vertical="center"/>
    </xf>
    <xf numFmtId="3" fontId="3" fillId="0" borderId="14" xfId="0" applyNumberFormat="1" applyFont="1" applyFill="1" applyBorder="1" applyAlignment="1">
      <alignment horizontal="center" vertical="center" wrapText="1"/>
    </xf>
    <xf numFmtId="3" fontId="2" fillId="0" borderId="15" xfId="0" applyNumberFormat="1" applyFont="1" applyFill="1" applyBorder="1" applyAlignment="1">
      <alignment horizontal="center" vertical="center" wrapText="1"/>
    </xf>
    <xf numFmtId="0" fontId="2" fillId="3" borderId="39" xfId="0" applyFont="1" applyFill="1" applyBorder="1" applyAlignment="1">
      <alignment horizontal="center" vertical="center"/>
    </xf>
    <xf numFmtId="0" fontId="3" fillId="3" borderId="2" xfId="0" applyFont="1" applyFill="1" applyBorder="1" applyAlignment="1">
      <alignment horizontal="center" vertical="center" wrapText="1"/>
    </xf>
    <xf numFmtId="0" fontId="2" fillId="3" borderId="2" xfId="0" applyFont="1" applyFill="1" applyBorder="1" applyAlignment="1">
      <alignment horizontal="center" wrapText="1"/>
    </xf>
    <xf numFmtId="0" fontId="2" fillId="3" borderId="2" xfId="0" applyFont="1" applyFill="1" applyBorder="1" applyAlignment="1">
      <alignment wrapText="1"/>
    </xf>
    <xf numFmtId="0" fontId="2" fillId="3" borderId="24" xfId="0" applyFont="1" applyFill="1" applyBorder="1" applyAlignment="1">
      <alignment horizontal="center" vertical="center" wrapText="1"/>
    </xf>
    <xf numFmtId="0" fontId="2" fillId="0" borderId="14" xfId="0" applyFont="1" applyFill="1" applyBorder="1" applyAlignment="1">
      <alignment vertical="center" wrapText="1"/>
    </xf>
    <xf numFmtId="0" fontId="2" fillId="0" borderId="30" xfId="0" applyFont="1" applyFill="1" applyBorder="1" applyAlignment="1">
      <alignment horizontal="center" vertical="center"/>
    </xf>
    <xf numFmtId="0" fontId="2"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9" fillId="0" borderId="26" xfId="1" applyFont="1" applyFill="1" applyBorder="1" applyAlignment="1" applyProtection="1">
      <alignment horizontal="center" vertical="center" wrapText="1"/>
    </xf>
    <xf numFmtId="3" fontId="10" fillId="0" borderId="26" xfId="0" applyNumberFormat="1" applyFont="1" applyFill="1" applyBorder="1" applyAlignment="1">
      <alignment horizontal="center" vertical="center"/>
    </xf>
    <xf numFmtId="3" fontId="2" fillId="0" borderId="28"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xf>
    <xf numFmtId="0" fontId="2" fillId="0" borderId="12" xfId="0" applyFont="1" applyFill="1" applyBorder="1" applyAlignment="1">
      <alignment horizontal="center" vertical="center"/>
    </xf>
    <xf numFmtId="0" fontId="9" fillId="0" borderId="4" xfId="1" applyFont="1" applyFill="1" applyBorder="1" applyAlignment="1" applyProtection="1">
      <alignment horizontal="center" vertical="center" wrapText="1"/>
    </xf>
    <xf numFmtId="3" fontId="10" fillId="0" borderId="4" xfId="0"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wrapText="1"/>
    </xf>
    <xf numFmtId="0" fontId="2" fillId="0" borderId="23" xfId="0" applyFont="1" applyFill="1" applyBorder="1" applyAlignment="1">
      <alignment horizontal="center" vertical="center" wrapText="1"/>
    </xf>
    <xf numFmtId="3" fontId="10" fillId="0" borderId="4" xfId="0" applyNumberFormat="1" applyFont="1" applyFill="1" applyBorder="1" applyAlignment="1">
      <alignment horizontal="center" vertical="center"/>
    </xf>
    <xf numFmtId="3" fontId="2" fillId="0" borderId="31" xfId="0" applyNumberFormat="1" applyFont="1" applyFill="1" applyBorder="1" applyAlignment="1">
      <alignment horizontal="center" vertical="center" wrapText="1"/>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9" fillId="0" borderId="36" xfId="1" applyFont="1" applyFill="1" applyBorder="1" applyAlignment="1" applyProtection="1">
      <alignment horizontal="center" vertical="center" wrapText="1"/>
    </xf>
    <xf numFmtId="3" fontId="10" fillId="0" borderId="36" xfId="0" applyNumberFormat="1" applyFont="1" applyFill="1" applyBorder="1" applyAlignment="1">
      <alignment horizontal="center" vertical="center"/>
    </xf>
    <xf numFmtId="3" fontId="2" fillId="0" borderId="37" xfId="0" applyNumberFormat="1" applyFont="1" applyFill="1" applyBorder="1" applyAlignment="1">
      <alignment horizontal="center" vertical="center" wrapText="1"/>
    </xf>
    <xf numFmtId="3" fontId="10" fillId="0" borderId="14" xfId="0" applyNumberFormat="1" applyFont="1" applyFill="1" applyBorder="1" applyAlignment="1">
      <alignment horizontal="center" vertical="center" wrapText="1"/>
    </xf>
    <xf numFmtId="3" fontId="8" fillId="0" borderId="15" xfId="0" applyNumberFormat="1" applyFont="1" applyFill="1" applyBorder="1" applyAlignment="1">
      <alignment horizontal="center" vertical="center" wrapText="1"/>
    </xf>
    <xf numFmtId="3" fontId="2" fillId="0" borderId="38" xfId="0" applyNumberFormat="1" applyFont="1" applyFill="1" applyBorder="1" applyAlignment="1">
      <alignment horizontal="center" vertical="center" wrapText="1"/>
    </xf>
    <xf numFmtId="3" fontId="3" fillId="0" borderId="14" xfId="0" applyNumberFormat="1"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25" xfId="0" applyFont="1" applyFill="1" applyBorder="1" applyAlignment="1">
      <alignment horizontal="center" vertical="center"/>
    </xf>
    <xf numFmtId="0" fontId="2" fillId="0" borderId="2" xfId="1" applyFont="1" applyFill="1" applyBorder="1" applyAlignment="1" applyProtection="1">
      <alignment horizontal="center" vertical="center" wrapText="1"/>
    </xf>
    <xf numFmtId="14" fontId="2" fillId="0" borderId="2" xfId="0" applyNumberFormat="1" applyFont="1" applyFill="1" applyBorder="1" applyAlignment="1">
      <alignment horizontal="center" vertical="center" wrapText="1"/>
    </xf>
    <xf numFmtId="0" fontId="9" fillId="0" borderId="0" xfId="1" applyFont="1" applyFill="1" applyAlignment="1" applyProtection="1">
      <alignment horizontal="center" vertical="center" wrapText="1"/>
    </xf>
    <xf numFmtId="1" fontId="3" fillId="0" borderId="2" xfId="0" applyNumberFormat="1"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3" fontId="2" fillId="2" borderId="15" xfId="0" applyNumberFormat="1" applyFont="1" applyFill="1" applyBorder="1" applyAlignment="1">
      <alignment horizontal="center" vertical="center" wrapText="1"/>
    </xf>
    <xf numFmtId="0" fontId="2" fillId="3" borderId="12" xfId="0" applyFont="1" applyFill="1" applyBorder="1" applyAlignment="1">
      <alignment horizontal="center" vertical="center"/>
    </xf>
    <xf numFmtId="0" fontId="2" fillId="3"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3" borderId="4" xfId="1" applyFont="1" applyFill="1" applyBorder="1" applyAlignment="1" applyProtection="1">
      <alignment horizontal="center" vertical="center" wrapText="1"/>
    </xf>
    <xf numFmtId="0" fontId="2" fillId="3" borderId="31" xfId="0" applyFont="1" applyFill="1" applyBorder="1" applyAlignment="1">
      <alignment horizontal="center" vertical="center" wrapText="1"/>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2" fillId="0" borderId="17" xfId="1" applyFont="1" applyFill="1" applyBorder="1" applyAlignment="1" applyProtection="1">
      <alignment horizontal="center" vertical="center" wrapText="1"/>
    </xf>
    <xf numFmtId="0" fontId="9" fillId="0" borderId="17" xfId="1" applyFont="1" applyFill="1" applyBorder="1" applyAlignment="1" applyProtection="1">
      <alignment horizontal="center" vertical="center" wrapText="1"/>
    </xf>
    <xf numFmtId="3" fontId="3" fillId="0" borderId="17" xfId="0" applyNumberFormat="1" applyFont="1" applyFill="1" applyBorder="1" applyAlignment="1">
      <alignment horizontal="center" vertical="center" wrapText="1"/>
    </xf>
    <xf numFmtId="3" fontId="2" fillId="0" borderId="18" xfId="0" applyNumberFormat="1" applyFont="1" applyFill="1" applyBorder="1" applyAlignment="1">
      <alignment horizontal="center" vertical="center" wrapText="1"/>
    </xf>
    <xf numFmtId="0" fontId="2" fillId="0" borderId="0" xfId="0" applyFont="1" applyFill="1" applyBorder="1" applyAlignment="1">
      <alignment horizontal="left" vertical="top" wrapText="1"/>
    </xf>
    <xf numFmtId="0" fontId="2" fillId="0" borderId="0" xfId="0" applyFont="1" applyAlignment="1">
      <alignment vertical="center" wrapText="1"/>
    </xf>
    <xf numFmtId="0" fontId="9" fillId="6" borderId="1" xfId="1" applyFont="1" applyFill="1" applyBorder="1" applyAlignment="1" applyProtection="1">
      <alignment vertical="center" wrapText="1"/>
    </xf>
    <xf numFmtId="164" fontId="2" fillId="0" borderId="1" xfId="0" applyNumberFormat="1" applyFont="1" applyBorder="1" applyAlignment="1">
      <alignment vertical="center" wrapText="1"/>
    </xf>
    <xf numFmtId="0" fontId="2" fillId="0" borderId="1" xfId="0" applyFont="1" applyBorder="1" applyAlignment="1">
      <alignment horizontal="left" vertical="center" wrapText="1"/>
    </xf>
    <xf numFmtId="4" fontId="3" fillId="0" borderId="1" xfId="0" applyNumberFormat="1" applyFont="1" applyBorder="1" applyAlignment="1">
      <alignment horizontal="center" vertical="center"/>
    </xf>
    <xf numFmtId="0" fontId="9" fillId="0" borderId="1" xfId="1" applyFont="1" applyFill="1" applyBorder="1" applyAlignment="1" applyProtection="1">
      <alignment horizontal="left" vertical="center" wrapText="1"/>
    </xf>
    <xf numFmtId="0" fontId="9" fillId="3" borderId="1" xfId="1" applyFont="1" applyFill="1" applyBorder="1" applyAlignment="1" applyProtection="1">
      <alignment horizontal="center" vertical="center" wrapText="1"/>
    </xf>
    <xf numFmtId="3" fontId="2" fillId="3" borderId="8" xfId="0" applyNumberFormat="1" applyFont="1" applyFill="1" applyBorder="1" applyAlignment="1">
      <alignment horizontal="center" vertical="center" wrapText="1"/>
    </xf>
    <xf numFmtId="0" fontId="1" fillId="0" borderId="24" xfId="1" applyFill="1" applyBorder="1" applyAlignment="1" applyProtection="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0" fontId="2" fillId="0" borderId="4" xfId="0" applyFont="1" applyFill="1" applyBorder="1"/>
    <xf numFmtId="3" fontId="2" fillId="0" borderId="31" xfId="0" applyNumberFormat="1" applyFont="1" applyFill="1" applyBorder="1" applyAlignment="1">
      <alignment horizontal="center" vertical="center"/>
    </xf>
    <xf numFmtId="3" fontId="8" fillId="0" borderId="8"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2" fillId="0" borderId="33" xfId="0" applyFont="1" applyFill="1" applyBorder="1" applyAlignment="1">
      <alignment wrapText="1"/>
    </xf>
    <xf numFmtId="3" fontId="10" fillId="0" borderId="14" xfId="0" applyNumberFormat="1" applyFont="1" applyFill="1" applyBorder="1" applyAlignment="1">
      <alignment horizontal="center" vertical="center"/>
    </xf>
    <xf numFmtId="0" fontId="8" fillId="0" borderId="15" xfId="0" applyFont="1" applyFill="1" applyBorder="1" applyAlignment="1">
      <alignment horizontal="center" vertical="center" wrapText="1"/>
    </xf>
    <xf numFmtId="0" fontId="2" fillId="6" borderId="3" xfId="0" applyFont="1" applyFill="1" applyBorder="1" applyAlignment="1">
      <alignment horizontal="center" vertical="center"/>
    </xf>
    <xf numFmtId="3" fontId="2" fillId="6" borderId="8" xfId="0" applyNumberFormat="1" applyFont="1" applyFill="1" applyBorder="1" applyAlignment="1">
      <alignment horizontal="center" vertical="center" wrapText="1"/>
    </xf>
    <xf numFmtId="0" fontId="2" fillId="0" borderId="0" xfId="0" applyFont="1" applyFill="1" applyBorder="1" applyAlignment="1">
      <alignment horizontal="left" vertical="center"/>
    </xf>
    <xf numFmtId="0" fontId="2" fillId="4" borderId="9" xfId="0" applyFont="1" applyFill="1" applyBorder="1" applyAlignment="1">
      <alignment horizontal="left" vertical="center"/>
    </xf>
    <xf numFmtId="0" fontId="2" fillId="4" borderId="9" xfId="0" applyNumberFormat="1" applyFont="1" applyFill="1" applyBorder="1" applyAlignment="1">
      <alignment horizontal="left" vertical="center"/>
    </xf>
    <xf numFmtId="0" fontId="2" fillId="0" borderId="39" xfId="0" applyFont="1" applyFill="1" applyBorder="1" applyAlignment="1">
      <alignment horizontal="center" vertical="center"/>
    </xf>
    <xf numFmtId="0" fontId="2" fillId="5" borderId="5" xfId="0" applyNumberFormat="1" applyFont="1" applyFill="1" applyBorder="1" applyAlignment="1">
      <alignment vertical="center"/>
    </xf>
    <xf numFmtId="3" fontId="2" fillId="3" borderId="8" xfId="0" applyNumberFormat="1" applyFont="1" applyFill="1" applyBorder="1" applyAlignment="1">
      <alignment horizontal="center" vertical="center"/>
    </xf>
    <xf numFmtId="3" fontId="2" fillId="2" borderId="37" xfId="0" applyNumberFormat="1" applyFont="1" applyFill="1" applyBorder="1" applyAlignment="1">
      <alignment horizontal="center" vertical="center" wrapText="1"/>
    </xf>
    <xf numFmtId="3" fontId="2" fillId="2" borderId="8" xfId="0" applyNumberFormat="1" applyFont="1" applyFill="1" applyBorder="1" applyAlignment="1">
      <alignment horizontal="center" vertical="center"/>
    </xf>
    <xf numFmtId="0" fontId="2" fillId="6" borderId="8" xfId="0" applyFont="1" applyFill="1" applyBorder="1" applyAlignment="1">
      <alignment horizontal="center" vertical="center" wrapText="1"/>
    </xf>
    <xf numFmtId="0" fontId="3" fillId="4" borderId="32" xfId="0" applyNumberFormat="1" applyFont="1" applyFill="1" applyBorder="1" applyAlignment="1">
      <alignment horizontal="left" vertical="center"/>
    </xf>
    <xf numFmtId="0" fontId="3" fillId="4" borderId="33" xfId="0" applyNumberFormat="1" applyFont="1" applyFill="1" applyBorder="1" applyAlignment="1">
      <alignment horizontal="left" vertical="center"/>
    </xf>
    <xf numFmtId="0" fontId="3" fillId="4" borderId="34" xfId="0" applyNumberFormat="1" applyFont="1" applyFill="1" applyBorder="1" applyAlignment="1">
      <alignment horizontal="left" vertical="center"/>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9" fillId="0" borderId="23" xfId="1" applyFont="1" applyFill="1" applyBorder="1" applyAlignment="1" applyProtection="1">
      <alignment horizontal="center" vertical="center" wrapText="1"/>
    </xf>
    <xf numFmtId="3" fontId="10" fillId="0" borderId="23" xfId="0" applyNumberFormat="1" applyFont="1" applyFill="1" applyBorder="1" applyAlignment="1">
      <alignment horizontal="center" vertical="center"/>
    </xf>
    <xf numFmtId="0" fontId="8" fillId="0" borderId="41" xfId="0" applyFont="1" applyFill="1" applyBorder="1" applyAlignment="1">
      <alignment horizontal="center" vertical="center" wrapText="1"/>
    </xf>
    <xf numFmtId="3" fontId="10" fillId="0" borderId="2" xfId="0" applyNumberFormat="1" applyFont="1" applyFill="1" applyBorder="1" applyAlignment="1">
      <alignment horizontal="center" vertical="center"/>
    </xf>
    <xf numFmtId="0" fontId="1" fillId="0" borderId="14" xfId="1" applyFill="1" applyBorder="1" applyAlignment="1" applyProtection="1">
      <alignment horizontal="center" vertical="center" wrapText="1"/>
    </xf>
    <xf numFmtId="0" fontId="1" fillId="0" borderId="36" xfId="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AFFB89"/>
      <color rgb="FF97E47C"/>
      <color rgb="FF0066FF"/>
      <color rgb="FF0000FF"/>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988213</xdr:colOff>
      <xdr:row>96</xdr:row>
      <xdr:rowOff>204107</xdr:rowOff>
    </xdr:from>
    <xdr:to>
      <xdr:col>6</xdr:col>
      <xdr:colOff>1046</xdr:colOff>
      <xdr:row>96</xdr:row>
      <xdr:rowOff>206829</xdr:rowOff>
    </xdr:to>
    <xdr:pic>
      <xdr:nvPicPr>
        <xdr:cNvPr id="2" name="Picture 4" descr="http://www.rdpad.lv/wp-content/uploads/2016/03/Urban_Lab_Logo_RGB_Web.png"/>
        <xdr:cNvPicPr>
          <a:picLocks noChangeAspect="1" noChangeArrowheads="1"/>
        </xdr:cNvPicPr>
      </xdr:nvPicPr>
      <xdr:blipFill>
        <a:blip xmlns:r="http://schemas.openxmlformats.org/officeDocument/2006/relationships" r:embed="rId1" cstate="print"/>
        <a:srcRect/>
        <a:stretch>
          <a:fillRect/>
        </a:stretch>
      </xdr:blipFill>
      <xdr:spPr bwMode="auto">
        <a:xfrm>
          <a:off x="8627263" y="54239432"/>
          <a:ext cx="769829" cy="2722"/>
        </a:xfrm>
        <a:prstGeom prst="rect">
          <a:avLst/>
        </a:prstGeom>
        <a:noFill/>
      </xdr:spPr>
    </xdr:pic>
    <xdr:clientData/>
  </xdr:twoCellAnchor>
  <xdr:twoCellAnchor editAs="oneCell">
    <xdr:from>
      <xdr:col>5</xdr:col>
      <xdr:colOff>988213</xdr:colOff>
      <xdr:row>97</xdr:row>
      <xdr:rowOff>204107</xdr:rowOff>
    </xdr:from>
    <xdr:to>
      <xdr:col>6</xdr:col>
      <xdr:colOff>1046</xdr:colOff>
      <xdr:row>97</xdr:row>
      <xdr:rowOff>206829</xdr:rowOff>
    </xdr:to>
    <xdr:pic>
      <xdr:nvPicPr>
        <xdr:cNvPr id="4" name="Picture 4" descr="http://www.rdpad.lv/wp-content/uploads/2016/03/Urban_Lab_Logo_RGB_Web.png"/>
        <xdr:cNvPicPr>
          <a:picLocks noChangeAspect="1" noChangeArrowheads="1"/>
        </xdr:cNvPicPr>
      </xdr:nvPicPr>
      <xdr:blipFill>
        <a:blip xmlns:r="http://schemas.openxmlformats.org/officeDocument/2006/relationships" r:embed="rId1" cstate="print"/>
        <a:srcRect/>
        <a:stretch>
          <a:fillRect/>
        </a:stretch>
      </xdr:blipFill>
      <xdr:spPr bwMode="auto">
        <a:xfrm>
          <a:off x="8388405" y="141730953"/>
          <a:ext cx="712679" cy="2722"/>
        </a:xfrm>
        <a:prstGeom prst="rect">
          <a:avLst/>
        </a:prstGeom>
        <a:noFill/>
      </xdr:spPr>
    </xdr:pic>
    <xdr:clientData/>
  </xdr:twoCellAnchor>
  <xdr:twoCellAnchor editAs="oneCell">
    <xdr:from>
      <xdr:col>5</xdr:col>
      <xdr:colOff>438150</xdr:colOff>
      <xdr:row>81</xdr:row>
      <xdr:rowOff>0</xdr:rowOff>
    </xdr:from>
    <xdr:to>
      <xdr:col>5</xdr:col>
      <xdr:colOff>1685925</xdr:colOff>
      <xdr:row>81</xdr:row>
      <xdr:rowOff>2385</xdr:rowOff>
    </xdr:to>
    <xdr:pic>
      <xdr:nvPicPr>
        <xdr:cNvPr id="5" name="Picture 4"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8077200" y="95611950"/>
          <a:ext cx="1247775" cy="2385"/>
        </a:xfrm>
        <a:prstGeom prst="rect">
          <a:avLst/>
        </a:prstGeom>
        <a:noFill/>
      </xdr:spPr>
    </xdr:pic>
    <xdr:clientData/>
  </xdr:twoCellAnchor>
  <xdr:twoCellAnchor editAs="oneCell">
    <xdr:from>
      <xdr:col>7</xdr:col>
      <xdr:colOff>0</xdr:colOff>
      <xdr:row>81</xdr:row>
      <xdr:rowOff>0</xdr:rowOff>
    </xdr:from>
    <xdr:to>
      <xdr:col>8</xdr:col>
      <xdr:colOff>349703</xdr:colOff>
      <xdr:row>81</xdr:row>
      <xdr:rowOff>2385</xdr:rowOff>
    </xdr:to>
    <xdr:pic>
      <xdr:nvPicPr>
        <xdr:cNvPr id="6" name="Picture 5"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29825" y="95611950"/>
          <a:ext cx="1245053" cy="2385"/>
        </a:xfrm>
        <a:prstGeom prst="rect">
          <a:avLst/>
        </a:prstGeom>
        <a:noFill/>
      </xdr:spPr>
    </xdr:pic>
    <xdr:clientData/>
  </xdr:twoCellAnchor>
  <xdr:twoCellAnchor editAs="oneCell">
    <xdr:from>
      <xdr:col>5</xdr:col>
      <xdr:colOff>988213</xdr:colOff>
      <xdr:row>97</xdr:row>
      <xdr:rowOff>204107</xdr:rowOff>
    </xdr:from>
    <xdr:to>
      <xdr:col>6</xdr:col>
      <xdr:colOff>1046</xdr:colOff>
      <xdr:row>97</xdr:row>
      <xdr:rowOff>206829</xdr:rowOff>
    </xdr:to>
    <xdr:pic>
      <xdr:nvPicPr>
        <xdr:cNvPr id="7" name="Picture 4" descr="http://www.rdpad.lv/wp-content/uploads/2016/03/Urban_Lab_Logo_RGB_Web.png"/>
        <xdr:cNvPicPr>
          <a:picLocks noChangeAspect="1" noChangeArrowheads="1"/>
        </xdr:cNvPicPr>
      </xdr:nvPicPr>
      <xdr:blipFill>
        <a:blip xmlns:r="http://schemas.openxmlformats.org/officeDocument/2006/relationships" r:embed="rId1" cstate="print"/>
        <a:srcRect/>
        <a:stretch>
          <a:fillRect/>
        </a:stretch>
      </xdr:blipFill>
      <xdr:spPr bwMode="auto">
        <a:xfrm>
          <a:off x="8388405" y="178145761"/>
          <a:ext cx="712679" cy="2722"/>
        </a:xfrm>
        <a:prstGeom prst="rect">
          <a:avLst/>
        </a:prstGeom>
        <a:noFill/>
      </xdr:spPr>
    </xdr:pic>
    <xdr:clientData/>
  </xdr:twoCellAnchor>
  <xdr:twoCellAnchor editAs="oneCell">
    <xdr:from>
      <xdr:col>5</xdr:col>
      <xdr:colOff>988213</xdr:colOff>
      <xdr:row>98</xdr:row>
      <xdr:rowOff>204107</xdr:rowOff>
    </xdr:from>
    <xdr:to>
      <xdr:col>6</xdr:col>
      <xdr:colOff>1046</xdr:colOff>
      <xdr:row>98</xdr:row>
      <xdr:rowOff>206829</xdr:rowOff>
    </xdr:to>
    <xdr:pic>
      <xdr:nvPicPr>
        <xdr:cNvPr id="8" name="Picture 4" descr="http://www.rdpad.lv/wp-content/uploads/2016/03/Urban_Lab_Logo_RGB_Web.png"/>
        <xdr:cNvPicPr>
          <a:picLocks noChangeAspect="1" noChangeArrowheads="1"/>
        </xdr:cNvPicPr>
      </xdr:nvPicPr>
      <xdr:blipFill>
        <a:blip xmlns:r="http://schemas.openxmlformats.org/officeDocument/2006/relationships" r:embed="rId1" cstate="print"/>
        <a:srcRect/>
        <a:stretch>
          <a:fillRect/>
        </a:stretch>
      </xdr:blipFill>
      <xdr:spPr bwMode="auto">
        <a:xfrm>
          <a:off x="8388405" y="178145761"/>
          <a:ext cx="712679" cy="2722"/>
        </a:xfrm>
        <a:prstGeom prst="rect">
          <a:avLst/>
        </a:prstGeom>
        <a:noFill/>
      </xdr:spPr>
    </xdr:pic>
    <xdr:clientData/>
  </xdr:twoCellAnchor>
  <xdr:twoCellAnchor editAs="oneCell">
    <xdr:from>
      <xdr:col>5</xdr:col>
      <xdr:colOff>988213</xdr:colOff>
      <xdr:row>99</xdr:row>
      <xdr:rowOff>204107</xdr:rowOff>
    </xdr:from>
    <xdr:to>
      <xdr:col>6</xdr:col>
      <xdr:colOff>1046</xdr:colOff>
      <xdr:row>99</xdr:row>
      <xdr:rowOff>206829</xdr:rowOff>
    </xdr:to>
    <xdr:pic>
      <xdr:nvPicPr>
        <xdr:cNvPr id="9" name="Picture 4" descr="http://www.rdpad.lv/wp-content/uploads/2016/03/Urban_Lab_Logo_RGB_Web.png"/>
        <xdr:cNvPicPr>
          <a:picLocks noChangeAspect="1" noChangeArrowheads="1"/>
        </xdr:cNvPicPr>
      </xdr:nvPicPr>
      <xdr:blipFill>
        <a:blip xmlns:r="http://schemas.openxmlformats.org/officeDocument/2006/relationships" r:embed="rId1" cstate="print"/>
        <a:srcRect/>
        <a:stretch>
          <a:fillRect/>
        </a:stretch>
      </xdr:blipFill>
      <xdr:spPr bwMode="auto">
        <a:xfrm>
          <a:off x="8388405" y="178145761"/>
          <a:ext cx="712679" cy="2722"/>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artports.net/wp-content/uploads/2016/03/Presenation_FINAL.pdf" TargetMode="External"/><Relationship Id="rId13" Type="http://schemas.openxmlformats.org/officeDocument/2006/relationships/hyperlink" Target="https://pvs.iub.gov.lv/show/407727" TargetMode="External"/><Relationship Id="rId18" Type="http://schemas.openxmlformats.org/officeDocument/2006/relationships/hyperlink" Target="http://www.carnikava.lv/component/content/article/18-latviesu/jaunumi/novads/2471-uzsakta-juras-ielas-seguma-atjaunosana-posma-no-laivu-ielas-lidz-pludmales-stavlaukumam" TargetMode="External"/><Relationship Id="rId26" Type="http://schemas.openxmlformats.org/officeDocument/2006/relationships/hyperlink" Target="http://www.vidzeme.com/lv/jaunumi-vta/vta-iesaistas-divos-jaunos-parrobezu-projektos.html" TargetMode="External"/><Relationship Id="rId39" Type="http://schemas.openxmlformats.org/officeDocument/2006/relationships/comments" Target="../comments1.xml"/><Relationship Id="rId3" Type="http://schemas.openxmlformats.org/officeDocument/2006/relationships/hyperlink" Target="http://www.rpr.gov.lv/pub/index.php?id=556" TargetMode="External"/><Relationship Id="rId21" Type="http://schemas.openxmlformats.org/officeDocument/2006/relationships/hyperlink" Target="http://www.grobinasnovads.lv/index.php?option=com_content&amp;view=article&amp;id=2086:aicina-izteikt-viedokli-par-kuru-vikingu-lielmjas-bvniecbu&amp;catid=10:vispareji&amp;Itemid=1" TargetMode="External"/><Relationship Id="rId34" Type="http://schemas.openxmlformats.org/officeDocument/2006/relationships/hyperlink" Target="http://www.liepaja.lv/page/3340&amp;action=description&amp;o_id=169" TargetMode="External"/><Relationship Id="rId7" Type="http://schemas.openxmlformats.org/officeDocument/2006/relationships/hyperlink" Target="http://smartports.net/wp-content/uploads/2016/03/Presenation_FINAL.pdf" TargetMode="External"/><Relationship Id="rId12" Type="http://schemas.openxmlformats.org/officeDocument/2006/relationships/hyperlink" Target="http://rdpad.lv/wp-content/uploads/Iepirkumi/Lemumi/Lemums_2016_32.pdf" TargetMode="External"/><Relationship Id="rId17" Type="http://schemas.openxmlformats.org/officeDocument/2006/relationships/hyperlink" Target="http://railbaltica.info/%20;" TargetMode="External"/><Relationship Id="rId25" Type="http://schemas.openxmlformats.org/officeDocument/2006/relationships/hyperlink" Target="http://www.pavilosta.lv/rightmenu1/-projekti" TargetMode="External"/><Relationship Id="rId33" Type="http://schemas.openxmlformats.org/officeDocument/2006/relationships/hyperlink" Target="http://www.grobina.lv/index.php?option=com_content&amp;view=article&amp;id=2035:grobias-novads-sadarbb-ar-liepjas-pilstu-un-ncas-novadu-ir-samusi-atbalstu-projekta-lejaskurzemes-dabas-vrtbas-latvijas-simtgadei-stenoanai&amp;catid=42:jaunumi&amp;Itemid=65" TargetMode="External"/><Relationship Id="rId38" Type="http://schemas.openxmlformats.org/officeDocument/2006/relationships/vmlDrawing" Target="../drawings/vmlDrawing1.vml"/><Relationship Id="rId2" Type="http://schemas.openxmlformats.org/officeDocument/2006/relationships/hyperlink" Target="http://www.rdpad.lv/uploads/iepirkumi_spec/Lemumi/Lemums_2014_39.pdf%20;" TargetMode="External"/><Relationship Id="rId16" Type="http://schemas.openxmlformats.org/officeDocument/2006/relationships/hyperlink" Target="https://www.daba.gov.lv/public/lat/projekti/life_climate_action1/restore1/" TargetMode="External"/><Relationship Id="rId20" Type="http://schemas.openxmlformats.org/officeDocument/2006/relationships/hyperlink" Target="http://www.grobina.lv/index.php?option=com_content&amp;view=article&amp;id=2055:saemts-atbalsts-projekta-vikingu-laika-kuu-bves-pamatprincipi-informatvi-izgltojo-objekt-stenoanai&amp;catid=10:vispareji&amp;Itemid=1" TargetMode="External"/><Relationship Id="rId29" Type="http://schemas.openxmlformats.org/officeDocument/2006/relationships/hyperlink" Target="http://webcache.googleusercontent.com/search?q=cache:a1Z1a6hneKsJ:vpp-evident.lv/index.php/lv/visi-projekti/73-1-projekts-juras-vides-funkcionesana-un-iespejamo-izmainu-novertejums+&amp;cd=1&amp;hl=lv&amp;ct=clnk&amp;gl=lv" TargetMode="External"/><Relationship Id="rId1" Type="http://schemas.openxmlformats.org/officeDocument/2006/relationships/hyperlink" Target="http://nat-programme.daba.gov.lv/public/" TargetMode="External"/><Relationship Id="rId6" Type="http://schemas.openxmlformats.org/officeDocument/2006/relationships/hyperlink" Target="http://smartports.net/wp-content/uploads/2016/03/Presenation_FINAL.pdf" TargetMode="External"/><Relationship Id="rId11" Type="http://schemas.openxmlformats.org/officeDocument/2006/relationships/hyperlink" Target="https://pvs.iub.gov.lv/show/460134" TargetMode="External"/><Relationship Id="rId24" Type="http://schemas.openxmlformats.org/officeDocument/2006/relationships/hyperlink" Target="http://lrpartneriba.lv/lrp/wp-content/uploads/2016/10/Apstiprin%C4%81tie_projekti-uz-2016_1_oktobri_viet%C4%93j%C4%81s_teritorijas_sak%C4%81rto%C5%A1ana.pdf" TargetMode="External"/><Relationship Id="rId32" Type="http://schemas.openxmlformats.org/officeDocument/2006/relationships/hyperlink" Target="http://www.liepaja.lv/page/3340&amp;action=description&amp;o_id=167" TargetMode="External"/><Relationship Id="rId37" Type="http://schemas.openxmlformats.org/officeDocument/2006/relationships/drawing" Target="../drawings/drawing1.xml"/><Relationship Id="rId5" Type="http://schemas.openxmlformats.org/officeDocument/2006/relationships/hyperlink" Target="http://www.ventspilsnovads.lv/ct-menu-item-348/ct-menu-item-392/2804-juras-krasta-izvietos-lielas-norades" TargetMode="External"/><Relationship Id="rId15" Type="http://schemas.openxmlformats.org/officeDocument/2006/relationships/hyperlink" Target="http://www.lza.lv/index.php?option=com_content&amp;task=blogcategory&amp;id=249&amp;Itemid=443" TargetMode="External"/><Relationship Id="rId23" Type="http://schemas.openxmlformats.org/officeDocument/2006/relationships/hyperlink" Target="http://www.pavilosta.lv/rightmenu1/litlat-projekts-2017" TargetMode="External"/><Relationship Id="rId28" Type="http://schemas.openxmlformats.org/officeDocument/2006/relationships/hyperlink" Target="http://webcache.googleusercontent.com/search?q=cache:dEJQpbLB0CsJ:vpp-evident.lv/index.php/lv/visi-projekti/74-2-projekts-sveso-sugu-izplatiba-un-ietekme-uz-baltijas-juras-un-saldudens-ekosistemam+&amp;cd=3&amp;hl=lv&amp;ct=clnk&amp;gl=lv" TargetMode="External"/><Relationship Id="rId36" Type="http://schemas.openxmlformats.org/officeDocument/2006/relationships/printerSettings" Target="../printerSettings/printerSettings1.bin"/><Relationship Id="rId10" Type="http://schemas.openxmlformats.org/officeDocument/2006/relationships/hyperlink" Target="http://smartports.net/wp-content/uploads/2016/03/Presenation_FINAL.pdf" TargetMode="External"/><Relationship Id="rId19" Type="http://schemas.openxmlformats.org/officeDocument/2006/relationships/hyperlink" Target="http://www.carnikava.lv/jaunumi/18-novads/2239-sak-sogad-novada-planotos-apgaismojuma-izbuves-darbus" TargetMode="External"/><Relationship Id="rId31" Type="http://schemas.openxmlformats.org/officeDocument/2006/relationships/hyperlink" Target="http://www.liepaja.lv/page/3340&amp;action=description&amp;o_id=167" TargetMode="External"/><Relationship Id="rId4" Type="http://schemas.openxmlformats.org/officeDocument/2006/relationships/hyperlink" Target="http://www.carnikava.lv/images/Izvelnes/Attistiba/Infrastrukturas_attistiba_2016.pdf" TargetMode="External"/><Relationship Id="rId9" Type="http://schemas.openxmlformats.org/officeDocument/2006/relationships/hyperlink" Target="http://smartports.net/wp-content/uploads/2016/03/Presenation_FINAL.pdf%20%20;%20%2001.10.2015.%20&#8211;%2030.09.2017." TargetMode="External"/><Relationship Id="rId14" Type="http://schemas.openxmlformats.org/officeDocument/2006/relationships/hyperlink" Target="https://pvs.iub.gov.lv/show/426340" TargetMode="External"/><Relationship Id="rId22" Type="http://schemas.openxmlformats.org/officeDocument/2006/relationships/hyperlink" Target="http://www.pavilosta.lv/rightmenu1/litlat-projekts-2017" TargetMode="External"/><Relationship Id="rId27" Type="http://schemas.openxmlformats.org/officeDocument/2006/relationships/hyperlink" Target="http://www.ventspilsnovads.lv/ct-menu-item-348/ct-menu-item-392/2943-varve-veidos-jauniesu-aktivas-atputas-laukumu" TargetMode="External"/><Relationship Id="rId30" Type="http://schemas.openxmlformats.org/officeDocument/2006/relationships/hyperlink" Target="http://www.rdpad.lv/rtp/izstrades-stadija/tematiskie-planojumi/" TargetMode="External"/><Relationship Id="rId35" Type="http://schemas.openxmlformats.org/officeDocument/2006/relationships/hyperlink" Target="http://www.liepaja.lv/page/3340&amp;action=description&amp;o_id=168" TargetMode="External"/></Relationships>
</file>

<file path=xl/worksheets/sheet1.xml><?xml version="1.0" encoding="utf-8"?>
<worksheet xmlns="http://schemas.openxmlformats.org/spreadsheetml/2006/main" xmlns:r="http://schemas.openxmlformats.org/officeDocument/2006/relationships">
  <dimension ref="A1:P100"/>
  <sheetViews>
    <sheetView tabSelected="1" zoomScale="65" zoomScaleNormal="65" workbookViewId="0">
      <pane ySplit="1" topLeftCell="A2" activePane="bottomLeft" state="frozen"/>
      <selection pane="bottomLeft" activeCell="C58" sqref="C58"/>
    </sheetView>
  </sheetViews>
  <sheetFormatPr defaultRowHeight="15"/>
  <cols>
    <col min="1" max="1" width="9.140625" style="68"/>
    <col min="2" max="2" width="29.7109375" style="68" customWidth="1"/>
    <col min="3" max="3" width="22" style="6" customWidth="1"/>
    <col min="4" max="4" width="32.28515625" style="137" customWidth="1"/>
    <col min="5" max="5" width="17.85546875" style="68" customWidth="1"/>
    <col min="6" max="6" width="25.5703125" style="68" customWidth="1"/>
    <col min="7" max="7" width="14.28515625" style="68" customWidth="1"/>
    <col min="8" max="8" width="14.5703125" style="68" customWidth="1"/>
    <col min="9" max="9" width="14.140625" style="68" customWidth="1"/>
    <col min="10" max="10" width="48.140625" style="68" customWidth="1"/>
    <col min="11" max="11" width="37.5703125" style="68" customWidth="1"/>
    <col min="12" max="12" width="28.140625" style="68" customWidth="1"/>
    <col min="13" max="13" width="34.28515625" style="68" customWidth="1"/>
    <col min="14" max="14" width="23" style="48" customWidth="1"/>
    <col min="15" max="15" width="21.7109375" style="68" customWidth="1"/>
    <col min="16" max="16" width="15.5703125" style="68" customWidth="1"/>
    <col min="17" max="17" width="17.140625" style="68" customWidth="1"/>
    <col min="18" max="16384" width="9.140625" style="68"/>
  </cols>
  <sheetData>
    <row r="1" spans="1:16" ht="64.5" customHeight="1" thickBot="1">
      <c r="A1" s="13" t="s">
        <v>32</v>
      </c>
      <c r="B1" s="13" t="s">
        <v>38</v>
      </c>
      <c r="C1" s="13" t="s">
        <v>4</v>
      </c>
      <c r="D1" s="13" t="s">
        <v>36</v>
      </c>
      <c r="E1" s="14" t="s">
        <v>98</v>
      </c>
      <c r="F1" s="13" t="s">
        <v>2</v>
      </c>
      <c r="G1" s="15" t="s">
        <v>43</v>
      </c>
      <c r="H1" s="13" t="s">
        <v>3</v>
      </c>
      <c r="I1" s="13" t="s">
        <v>24</v>
      </c>
      <c r="J1" s="13" t="s">
        <v>0</v>
      </c>
      <c r="K1" s="13" t="s">
        <v>61</v>
      </c>
      <c r="L1" s="13" t="s">
        <v>1</v>
      </c>
      <c r="M1" s="13" t="s">
        <v>25</v>
      </c>
      <c r="N1" s="13" t="s">
        <v>341</v>
      </c>
      <c r="O1" s="13" t="s">
        <v>342</v>
      </c>
      <c r="P1" s="12"/>
    </row>
    <row r="2" spans="1:16" s="50" customFormat="1" ht="25.5" customHeight="1">
      <c r="A2" s="215" t="s">
        <v>111</v>
      </c>
      <c r="D2" s="135"/>
      <c r="F2" s="45"/>
      <c r="G2" s="69"/>
      <c r="H2" s="70"/>
      <c r="I2" s="70"/>
      <c r="J2" s="70"/>
      <c r="K2" s="70"/>
      <c r="L2" s="70"/>
      <c r="M2" s="70"/>
      <c r="N2" s="45"/>
    </row>
    <row r="3" spans="1:16" s="50" customFormat="1" ht="18.75" customHeight="1">
      <c r="A3" s="49"/>
      <c r="B3" s="50" t="s">
        <v>109</v>
      </c>
      <c r="D3" s="135"/>
      <c r="F3" s="45"/>
      <c r="G3" s="69"/>
      <c r="H3" s="70"/>
      <c r="I3" s="70"/>
      <c r="J3" s="70"/>
      <c r="K3" s="70"/>
      <c r="L3" s="70"/>
      <c r="M3" s="70"/>
      <c r="N3" s="45"/>
    </row>
    <row r="4" spans="1:16" s="50" customFormat="1" ht="17.25" customHeight="1">
      <c r="A4" s="51"/>
      <c r="B4" s="50" t="s">
        <v>110</v>
      </c>
      <c r="D4" s="135"/>
      <c r="F4" s="45"/>
      <c r="G4" s="69"/>
      <c r="H4" s="70"/>
      <c r="I4" s="70"/>
      <c r="J4" s="70"/>
      <c r="K4" s="70"/>
      <c r="L4" s="70"/>
      <c r="M4" s="70"/>
      <c r="N4" s="45"/>
    </row>
    <row r="5" spans="1:16" s="50" customFormat="1" ht="17.25" customHeight="1">
      <c r="A5" s="32"/>
      <c r="B5" s="50" t="s">
        <v>646</v>
      </c>
      <c r="D5" s="135"/>
      <c r="F5" s="45"/>
      <c r="G5" s="69"/>
      <c r="H5" s="70"/>
      <c r="I5" s="70"/>
      <c r="J5" s="70"/>
      <c r="K5" s="70"/>
      <c r="L5" s="70"/>
      <c r="M5" s="70"/>
      <c r="N5" s="45"/>
    </row>
    <row r="6" spans="1:16" s="74" customFormat="1" ht="25.5" customHeight="1">
      <c r="A6" s="216" t="s">
        <v>616</v>
      </c>
      <c r="B6" s="71"/>
      <c r="C6" s="46"/>
      <c r="D6" s="136"/>
      <c r="E6" s="71"/>
      <c r="F6" s="46"/>
      <c r="G6" s="72"/>
      <c r="H6" s="73"/>
      <c r="I6" s="73"/>
      <c r="J6" s="73"/>
      <c r="K6" s="73"/>
      <c r="L6" s="73"/>
      <c r="M6" s="73"/>
      <c r="N6" s="46"/>
      <c r="O6" s="36"/>
    </row>
    <row r="7" spans="1:16" s="74" customFormat="1" ht="33" customHeight="1" thickBot="1">
      <c r="A7" s="217" t="s">
        <v>105</v>
      </c>
      <c r="B7" s="52"/>
      <c r="C7" s="53"/>
      <c r="D7" s="53"/>
      <c r="E7" s="52"/>
      <c r="F7" s="43"/>
      <c r="G7" s="72"/>
      <c r="H7" s="43"/>
      <c r="I7" s="43"/>
      <c r="J7" s="43"/>
      <c r="K7" s="43"/>
      <c r="L7" s="43"/>
      <c r="M7" s="43"/>
      <c r="N7" s="46"/>
      <c r="O7" s="36"/>
    </row>
    <row r="8" spans="1:16" s="75" customFormat="1" ht="120">
      <c r="A8" s="138">
        <v>1</v>
      </c>
      <c r="B8" s="54" t="s">
        <v>35</v>
      </c>
      <c r="C8" s="55" t="s">
        <v>34</v>
      </c>
      <c r="D8" s="55" t="s">
        <v>12</v>
      </c>
      <c r="E8" s="55" t="s">
        <v>89</v>
      </c>
      <c r="F8" s="54" t="s">
        <v>14</v>
      </c>
      <c r="G8" s="54" t="s">
        <v>42</v>
      </c>
      <c r="H8" s="54" t="s">
        <v>41</v>
      </c>
      <c r="I8" s="54" t="s">
        <v>40</v>
      </c>
      <c r="J8" s="54" t="s">
        <v>13</v>
      </c>
      <c r="K8" s="54" t="s">
        <v>99</v>
      </c>
      <c r="L8" s="54" t="s">
        <v>21</v>
      </c>
      <c r="M8" s="54" t="s">
        <v>37</v>
      </c>
      <c r="N8" s="47">
        <v>200000000</v>
      </c>
      <c r="O8" s="221">
        <v>140560800</v>
      </c>
    </row>
    <row r="9" spans="1:16" s="75" customFormat="1" ht="300.75" customHeight="1">
      <c r="A9" s="139">
        <v>2</v>
      </c>
      <c r="B9" s="35" t="s">
        <v>79</v>
      </c>
      <c r="C9" s="35" t="s">
        <v>78</v>
      </c>
      <c r="D9" s="35" t="s">
        <v>80</v>
      </c>
      <c r="E9" s="35" t="s">
        <v>90</v>
      </c>
      <c r="F9" s="3" t="s">
        <v>83</v>
      </c>
      <c r="G9" s="1" t="s">
        <v>45</v>
      </c>
      <c r="H9" s="3" t="s">
        <v>26</v>
      </c>
      <c r="I9" s="3" t="s">
        <v>82</v>
      </c>
      <c r="J9" s="3" t="s">
        <v>81</v>
      </c>
      <c r="K9" s="3" t="s">
        <v>101</v>
      </c>
      <c r="L9" s="1" t="s">
        <v>102</v>
      </c>
      <c r="M9" s="1" t="s">
        <v>100</v>
      </c>
      <c r="N9" s="128">
        <v>3872857.6</v>
      </c>
      <c r="O9" s="222">
        <v>2721859.8127104002</v>
      </c>
    </row>
    <row r="10" spans="1:16" s="123" customFormat="1" ht="142.5" customHeight="1">
      <c r="A10" s="213">
        <v>3</v>
      </c>
      <c r="B10" s="31" t="s">
        <v>52</v>
      </c>
      <c r="C10" s="31" t="s">
        <v>60</v>
      </c>
      <c r="D10" s="31" t="s">
        <v>440</v>
      </c>
      <c r="E10" s="31" t="s">
        <v>91</v>
      </c>
      <c r="F10" s="32" t="s">
        <v>53</v>
      </c>
      <c r="G10" s="32" t="s">
        <v>42</v>
      </c>
      <c r="H10" s="32" t="s">
        <v>49</v>
      </c>
      <c r="I10" s="32" t="s">
        <v>51</v>
      </c>
      <c r="J10" s="32" t="s">
        <v>113</v>
      </c>
      <c r="K10" s="32" t="s">
        <v>410</v>
      </c>
      <c r="L10" s="32" t="s">
        <v>50</v>
      </c>
      <c r="M10" s="32" t="s">
        <v>112</v>
      </c>
      <c r="N10" s="134">
        <v>753290</v>
      </c>
      <c r="O10" s="223">
        <v>529415.22516000003</v>
      </c>
    </row>
    <row r="11" spans="1:16" s="76" customFormat="1" ht="195">
      <c r="A11" s="81">
        <v>4</v>
      </c>
      <c r="B11" s="23" t="s">
        <v>27</v>
      </c>
      <c r="C11" s="7" t="s">
        <v>19</v>
      </c>
      <c r="D11" s="7" t="s">
        <v>17</v>
      </c>
      <c r="E11" s="7" t="s">
        <v>91</v>
      </c>
      <c r="F11" s="23" t="s">
        <v>5</v>
      </c>
      <c r="G11" s="23" t="s">
        <v>42</v>
      </c>
      <c r="H11" s="23" t="s">
        <v>15</v>
      </c>
      <c r="I11" s="23" t="s">
        <v>16</v>
      </c>
      <c r="J11" s="23" t="s">
        <v>18</v>
      </c>
      <c r="K11" s="23" t="s">
        <v>104</v>
      </c>
      <c r="L11" s="23" t="s">
        <v>20</v>
      </c>
      <c r="M11" s="57" t="s">
        <v>103</v>
      </c>
      <c r="N11" s="42">
        <v>1609700</v>
      </c>
      <c r="O11" s="8">
        <v>1131303.5988</v>
      </c>
    </row>
    <row r="12" spans="1:16" s="123" customFormat="1" ht="208.5" customHeight="1">
      <c r="A12" s="213">
        <v>5</v>
      </c>
      <c r="B12" s="32" t="s">
        <v>47</v>
      </c>
      <c r="C12" s="31" t="s">
        <v>59</v>
      </c>
      <c r="D12" s="31" t="s">
        <v>84</v>
      </c>
      <c r="E12" s="31" t="s">
        <v>92</v>
      </c>
      <c r="F12" s="32" t="s">
        <v>5</v>
      </c>
      <c r="G12" s="32" t="s">
        <v>42</v>
      </c>
      <c r="H12" s="32" t="s">
        <v>28</v>
      </c>
      <c r="I12" s="32" t="s">
        <v>29</v>
      </c>
      <c r="J12" s="32" t="s">
        <v>48</v>
      </c>
      <c r="K12" s="32" t="s">
        <v>31</v>
      </c>
      <c r="L12" s="33" t="s">
        <v>30</v>
      </c>
      <c r="M12" s="33" t="s">
        <v>610</v>
      </c>
      <c r="N12" s="133">
        <v>1710641</v>
      </c>
      <c r="O12" s="214">
        <v>1202245.337364</v>
      </c>
    </row>
    <row r="13" spans="1:16" s="123" customFormat="1" ht="208.5" customHeight="1">
      <c r="A13" s="213">
        <v>6</v>
      </c>
      <c r="B13" s="32" t="s">
        <v>67</v>
      </c>
      <c r="C13" s="31" t="s">
        <v>72</v>
      </c>
      <c r="D13" s="31" t="s">
        <v>85</v>
      </c>
      <c r="E13" s="31" t="s">
        <v>92</v>
      </c>
      <c r="F13" s="32" t="s">
        <v>5</v>
      </c>
      <c r="G13" s="32" t="s">
        <v>42</v>
      </c>
      <c r="H13" s="32" t="s">
        <v>70</v>
      </c>
      <c r="I13" s="32" t="s">
        <v>374</v>
      </c>
      <c r="J13" s="32" t="s">
        <v>68</v>
      </c>
      <c r="K13" s="32" t="s">
        <v>71</v>
      </c>
      <c r="L13" s="33" t="s">
        <v>69</v>
      </c>
      <c r="M13" s="33" t="s">
        <v>375</v>
      </c>
      <c r="N13" s="133">
        <v>963823</v>
      </c>
      <c r="O13" s="214">
        <v>677378.65969200002</v>
      </c>
    </row>
    <row r="14" spans="1:16" ht="150">
      <c r="A14" s="77">
        <v>7</v>
      </c>
      <c r="B14" s="78"/>
      <c r="C14" s="103" t="s">
        <v>423</v>
      </c>
      <c r="D14" s="7" t="s">
        <v>421</v>
      </c>
      <c r="E14" s="7" t="s">
        <v>145</v>
      </c>
      <c r="F14" s="23" t="s">
        <v>145</v>
      </c>
      <c r="G14" s="23" t="s">
        <v>42</v>
      </c>
      <c r="H14" s="23" t="s">
        <v>366</v>
      </c>
      <c r="I14" s="79" t="s">
        <v>426</v>
      </c>
      <c r="J14" s="111" t="s">
        <v>424</v>
      </c>
      <c r="K14" s="23" t="s">
        <v>422</v>
      </c>
      <c r="L14" s="80" t="s">
        <v>427</v>
      </c>
      <c r="M14" s="80" t="s">
        <v>425</v>
      </c>
      <c r="N14" s="42">
        <v>660000</v>
      </c>
      <c r="O14" s="10">
        <f t="shared" ref="O14:O19" si="0">N14*0.702804</f>
        <v>463850.64</v>
      </c>
    </row>
    <row r="15" spans="1:16" s="86" customFormat="1" ht="330">
      <c r="A15" s="16">
        <v>8</v>
      </c>
      <c r="B15" s="49" t="s">
        <v>569</v>
      </c>
      <c r="C15" s="204" t="s">
        <v>614</v>
      </c>
      <c r="D15" s="62" t="s">
        <v>568</v>
      </c>
      <c r="E15" s="62" t="s">
        <v>574</v>
      </c>
      <c r="F15" s="205" t="s">
        <v>574</v>
      </c>
      <c r="G15" s="49" t="s">
        <v>42</v>
      </c>
      <c r="H15" s="49" t="s">
        <v>573</v>
      </c>
      <c r="I15" s="49" t="s">
        <v>572</v>
      </c>
      <c r="J15" s="49" t="s">
        <v>571</v>
      </c>
      <c r="K15" s="49" t="s">
        <v>422</v>
      </c>
      <c r="L15" s="49" t="s">
        <v>569</v>
      </c>
      <c r="M15" s="49" t="s">
        <v>570</v>
      </c>
      <c r="N15" s="129">
        <v>11035294.119999999</v>
      </c>
      <c r="O15" s="202">
        <f t="shared" si="0"/>
        <v>7755648.8487124797</v>
      </c>
      <c r="P15" s="91" t="s">
        <v>206</v>
      </c>
    </row>
    <row r="16" spans="1:16" s="123" customFormat="1" ht="208.5" customHeight="1">
      <c r="A16" s="213">
        <v>9</v>
      </c>
      <c r="B16" s="32" t="s">
        <v>124</v>
      </c>
      <c r="C16" s="120" t="s">
        <v>615</v>
      </c>
      <c r="D16" s="31" t="s">
        <v>420</v>
      </c>
      <c r="E16" s="31" t="s">
        <v>378</v>
      </c>
      <c r="F16" s="32" t="s">
        <v>379</v>
      </c>
      <c r="G16" s="32" t="s">
        <v>42</v>
      </c>
      <c r="H16" s="32" t="s">
        <v>123</v>
      </c>
      <c r="I16" s="32" t="s">
        <v>125</v>
      </c>
      <c r="J16" s="32" t="s">
        <v>373</v>
      </c>
      <c r="K16" s="32" t="s">
        <v>376</v>
      </c>
      <c r="L16" s="33" t="s">
        <v>122</v>
      </c>
      <c r="M16" s="32" t="s">
        <v>377</v>
      </c>
      <c r="N16" s="133">
        <v>1399812.52</v>
      </c>
      <c r="O16" s="214">
        <f t="shared" si="0"/>
        <v>983793.83830607997</v>
      </c>
    </row>
    <row r="17" spans="1:16" s="76" customFormat="1" ht="208.5" customHeight="1">
      <c r="A17" s="81">
        <v>10</v>
      </c>
      <c r="B17" s="23"/>
      <c r="C17" s="7" t="s">
        <v>115</v>
      </c>
      <c r="D17" s="7" t="s">
        <v>114</v>
      </c>
      <c r="E17" s="7" t="s">
        <v>119</v>
      </c>
      <c r="F17" s="23" t="s">
        <v>118</v>
      </c>
      <c r="G17" s="23" t="s">
        <v>44</v>
      </c>
      <c r="H17" s="23" t="s">
        <v>117</v>
      </c>
      <c r="I17" s="23" t="s">
        <v>74</v>
      </c>
      <c r="J17" s="23" t="s">
        <v>126</v>
      </c>
      <c r="K17" s="23" t="s">
        <v>116</v>
      </c>
      <c r="L17" s="26" t="s">
        <v>120</v>
      </c>
      <c r="M17" s="26"/>
      <c r="N17" s="42">
        <v>75374</v>
      </c>
      <c r="O17" s="10">
        <f t="shared" si="0"/>
        <v>52973.148695999997</v>
      </c>
    </row>
    <row r="18" spans="1:16" s="76" customFormat="1" ht="208.5" customHeight="1">
      <c r="A18" s="81">
        <v>11</v>
      </c>
      <c r="B18" s="23"/>
      <c r="C18" s="7" t="s">
        <v>115</v>
      </c>
      <c r="D18" s="7" t="s">
        <v>136</v>
      </c>
      <c r="E18" s="7" t="s">
        <v>88</v>
      </c>
      <c r="F18" s="23" t="s">
        <v>118</v>
      </c>
      <c r="G18" s="23" t="s">
        <v>44</v>
      </c>
      <c r="H18" s="23" t="s">
        <v>87</v>
      </c>
      <c r="I18" s="23" t="s">
        <v>74</v>
      </c>
      <c r="J18" s="23" t="s">
        <v>137</v>
      </c>
      <c r="K18" s="23" t="s">
        <v>141</v>
      </c>
      <c r="L18" s="26" t="s">
        <v>139</v>
      </c>
      <c r="M18" s="57" t="s">
        <v>138</v>
      </c>
      <c r="N18" s="42" t="s">
        <v>33</v>
      </c>
      <c r="O18" s="10" t="s">
        <v>33</v>
      </c>
    </row>
    <row r="19" spans="1:16" s="86" customFormat="1" ht="409.5" customHeight="1">
      <c r="A19" s="16">
        <v>12</v>
      </c>
      <c r="B19" s="49"/>
      <c r="C19" s="62" t="s">
        <v>178</v>
      </c>
      <c r="D19" s="62" t="s">
        <v>140</v>
      </c>
      <c r="E19" s="62" t="s">
        <v>91</v>
      </c>
      <c r="F19" s="49" t="s">
        <v>145</v>
      </c>
      <c r="G19" s="49" t="s">
        <v>44</v>
      </c>
      <c r="H19" s="49" t="s">
        <v>144</v>
      </c>
      <c r="I19" s="49" t="s">
        <v>143</v>
      </c>
      <c r="J19" s="49" t="s">
        <v>288</v>
      </c>
      <c r="K19" s="49" t="s">
        <v>167</v>
      </c>
      <c r="L19" s="63" t="s">
        <v>146</v>
      </c>
      <c r="M19" s="201" t="s">
        <v>174</v>
      </c>
      <c r="N19" s="129">
        <v>1468657.6</v>
      </c>
      <c r="O19" s="202">
        <f t="shared" si="0"/>
        <v>1032178.4359104</v>
      </c>
      <c r="P19" s="91" t="s">
        <v>206</v>
      </c>
    </row>
    <row r="20" spans="1:16" s="86" customFormat="1" ht="120">
      <c r="A20" s="16" t="s">
        <v>489</v>
      </c>
      <c r="B20" s="49" t="s">
        <v>189</v>
      </c>
      <c r="C20" s="62" t="s">
        <v>186</v>
      </c>
      <c r="D20" s="227" t="s">
        <v>140</v>
      </c>
      <c r="E20" s="227" t="s">
        <v>91</v>
      </c>
      <c r="F20" s="228" t="s">
        <v>145</v>
      </c>
      <c r="G20" s="228" t="s">
        <v>44</v>
      </c>
      <c r="H20" s="228" t="s">
        <v>576</v>
      </c>
      <c r="I20" s="228" t="s">
        <v>143</v>
      </c>
      <c r="J20" s="49" t="s">
        <v>380</v>
      </c>
      <c r="K20" s="49" t="s">
        <v>187</v>
      </c>
      <c r="L20" s="63" t="s">
        <v>577</v>
      </c>
      <c r="M20" s="201" t="s">
        <v>575</v>
      </c>
      <c r="N20" s="129"/>
      <c r="O20" s="202"/>
    </row>
    <row r="21" spans="1:16" s="86" customFormat="1" ht="120">
      <c r="A21" s="16" t="s">
        <v>490</v>
      </c>
      <c r="B21" s="49" t="s">
        <v>189</v>
      </c>
      <c r="C21" s="62" t="s">
        <v>182</v>
      </c>
      <c r="D21" s="227"/>
      <c r="E21" s="227"/>
      <c r="F21" s="228"/>
      <c r="G21" s="228"/>
      <c r="H21" s="228"/>
      <c r="I21" s="228"/>
      <c r="J21" s="49" t="s">
        <v>380</v>
      </c>
      <c r="K21" s="49" t="s">
        <v>183</v>
      </c>
      <c r="L21" s="63" t="s">
        <v>188</v>
      </c>
      <c r="M21" s="201" t="s">
        <v>181</v>
      </c>
      <c r="N21" s="129"/>
      <c r="O21" s="202"/>
    </row>
    <row r="22" spans="1:16" s="86" customFormat="1" ht="120">
      <c r="A22" s="16" t="s">
        <v>491</v>
      </c>
      <c r="B22" s="49" t="s">
        <v>189</v>
      </c>
      <c r="C22" s="62" t="s">
        <v>23</v>
      </c>
      <c r="D22" s="227"/>
      <c r="E22" s="227"/>
      <c r="F22" s="228"/>
      <c r="G22" s="228"/>
      <c r="H22" s="228"/>
      <c r="I22" s="228"/>
      <c r="J22" s="49" t="s">
        <v>380</v>
      </c>
      <c r="K22" s="49" t="s">
        <v>179</v>
      </c>
      <c r="L22" s="63" t="s">
        <v>180</v>
      </c>
      <c r="M22" s="201" t="s">
        <v>181</v>
      </c>
      <c r="N22" s="129"/>
      <c r="O22" s="202"/>
    </row>
    <row r="23" spans="1:16" s="86" customFormat="1" ht="120">
      <c r="A23" s="16" t="s">
        <v>492</v>
      </c>
      <c r="B23" s="49" t="s">
        <v>189</v>
      </c>
      <c r="C23" s="62" t="s">
        <v>175</v>
      </c>
      <c r="D23" s="227"/>
      <c r="E23" s="227"/>
      <c r="F23" s="228"/>
      <c r="G23" s="228"/>
      <c r="H23" s="228"/>
      <c r="I23" s="228"/>
      <c r="J23" s="49" t="s">
        <v>380</v>
      </c>
      <c r="K23" s="65" t="s">
        <v>176</v>
      </c>
      <c r="L23" s="63" t="s">
        <v>177</v>
      </c>
      <c r="M23" s="201" t="s">
        <v>181</v>
      </c>
      <c r="N23" s="129"/>
      <c r="O23" s="202"/>
    </row>
    <row r="24" spans="1:16" s="86" customFormat="1" ht="120">
      <c r="A24" s="16" t="s">
        <v>493</v>
      </c>
      <c r="B24" s="49" t="s">
        <v>189</v>
      </c>
      <c r="C24" s="62" t="s">
        <v>184</v>
      </c>
      <c r="D24" s="227"/>
      <c r="E24" s="227"/>
      <c r="F24" s="228"/>
      <c r="G24" s="228"/>
      <c r="H24" s="228"/>
      <c r="I24" s="228"/>
      <c r="J24" s="49" t="s">
        <v>380</v>
      </c>
      <c r="K24" s="65" t="s">
        <v>176</v>
      </c>
      <c r="L24" s="63" t="s">
        <v>185</v>
      </c>
      <c r="M24" s="201" t="s">
        <v>181</v>
      </c>
      <c r="N24" s="129"/>
      <c r="O24" s="202"/>
    </row>
    <row r="25" spans="1:16" s="76" customFormat="1" ht="375">
      <c r="A25" s="81">
        <v>13</v>
      </c>
      <c r="B25" s="78"/>
      <c r="C25" s="103" t="s">
        <v>433</v>
      </c>
      <c r="D25" s="7" t="s">
        <v>494</v>
      </c>
      <c r="E25" s="7" t="s">
        <v>432</v>
      </c>
      <c r="F25" s="82" t="s">
        <v>432</v>
      </c>
      <c r="G25" s="82" t="s">
        <v>431</v>
      </c>
      <c r="H25" s="23" t="s">
        <v>495</v>
      </c>
      <c r="I25" s="23" t="s">
        <v>475</v>
      </c>
      <c r="J25" s="103" t="s">
        <v>430</v>
      </c>
      <c r="K25" s="23" t="s">
        <v>422</v>
      </c>
      <c r="L25" s="99" t="s">
        <v>434</v>
      </c>
      <c r="M25" s="23" t="s">
        <v>439</v>
      </c>
      <c r="N25" s="42">
        <v>577820</v>
      </c>
      <c r="O25" s="10">
        <f t="shared" ref="O25:O31" si="1">N25*0.702804</f>
        <v>406094.20727999997</v>
      </c>
    </row>
    <row r="26" spans="1:16" s="76" customFormat="1" ht="325.5" customHeight="1">
      <c r="A26" s="81">
        <v>14</v>
      </c>
      <c r="B26" s="23"/>
      <c r="C26" s="103" t="s">
        <v>565</v>
      </c>
      <c r="D26" s="7" t="s">
        <v>435</v>
      </c>
      <c r="E26" s="7" t="s">
        <v>438</v>
      </c>
      <c r="F26" s="82" t="s">
        <v>428</v>
      </c>
      <c r="G26" s="82" t="s">
        <v>429</v>
      </c>
      <c r="H26" s="23" t="s">
        <v>436</v>
      </c>
      <c r="I26" s="78"/>
      <c r="J26" s="103" t="s">
        <v>437</v>
      </c>
      <c r="K26" s="23" t="s">
        <v>422</v>
      </c>
      <c r="L26" s="99" t="s">
        <v>434</v>
      </c>
      <c r="M26" s="23" t="s">
        <v>439</v>
      </c>
      <c r="N26" s="42">
        <v>1149470</v>
      </c>
      <c r="O26" s="10">
        <f t="shared" si="1"/>
        <v>807852.11387999996</v>
      </c>
    </row>
    <row r="27" spans="1:16" s="76" customFormat="1" ht="255">
      <c r="A27" s="81">
        <v>15</v>
      </c>
      <c r="B27" s="23"/>
      <c r="C27" s="7" t="s">
        <v>566</v>
      </c>
      <c r="D27" s="7" t="s">
        <v>578</v>
      </c>
      <c r="E27" s="7" t="s">
        <v>173</v>
      </c>
      <c r="F27" s="23" t="s">
        <v>145</v>
      </c>
      <c r="G27" s="23" t="s">
        <v>166</v>
      </c>
      <c r="H27" s="23" t="s">
        <v>117</v>
      </c>
      <c r="I27" s="23" t="s">
        <v>171</v>
      </c>
      <c r="J27" s="23" t="s">
        <v>169</v>
      </c>
      <c r="K27" s="23" t="s">
        <v>172</v>
      </c>
      <c r="L27" s="26" t="s">
        <v>168</v>
      </c>
      <c r="M27" s="57" t="s">
        <v>170</v>
      </c>
      <c r="N27" s="42">
        <v>1149470</v>
      </c>
      <c r="O27" s="10">
        <f t="shared" si="1"/>
        <v>807852.11387999996</v>
      </c>
    </row>
    <row r="28" spans="1:16" s="76" customFormat="1" ht="150.75" thickBot="1">
      <c r="A28" s="88">
        <v>16</v>
      </c>
      <c r="B28" s="59"/>
      <c r="C28" s="58" t="s">
        <v>567</v>
      </c>
      <c r="D28" s="58" t="s">
        <v>582</v>
      </c>
      <c r="E28" s="58" t="s">
        <v>496</v>
      </c>
      <c r="F28" s="59" t="s">
        <v>497</v>
      </c>
      <c r="G28" s="59" t="s">
        <v>42</v>
      </c>
      <c r="H28" s="59" t="s">
        <v>209</v>
      </c>
      <c r="I28" s="59" t="s">
        <v>498</v>
      </c>
      <c r="J28" s="59" t="s">
        <v>499</v>
      </c>
      <c r="K28" s="59" t="s">
        <v>579</v>
      </c>
      <c r="L28" s="60" t="s">
        <v>580</v>
      </c>
      <c r="M28" s="89" t="s">
        <v>583</v>
      </c>
      <c r="N28" s="140">
        <v>1149470</v>
      </c>
      <c r="O28" s="141">
        <f t="shared" si="1"/>
        <v>807852.11387999996</v>
      </c>
    </row>
    <row r="29" spans="1:16" s="86" customFormat="1" ht="105">
      <c r="A29" s="142">
        <v>17</v>
      </c>
      <c r="B29" s="83"/>
      <c r="C29" s="85" t="s">
        <v>256</v>
      </c>
      <c r="D29" s="143" t="s">
        <v>254</v>
      </c>
      <c r="E29" s="84" t="s">
        <v>192</v>
      </c>
      <c r="F29" s="17" t="s">
        <v>589</v>
      </c>
      <c r="G29" s="84" t="s">
        <v>42</v>
      </c>
      <c r="H29" s="144" t="s">
        <v>257</v>
      </c>
      <c r="I29" s="85" t="s">
        <v>258</v>
      </c>
      <c r="J29" s="85" t="s">
        <v>259</v>
      </c>
      <c r="K29" s="85" t="s">
        <v>260</v>
      </c>
      <c r="L29" s="145" t="s">
        <v>261</v>
      </c>
      <c r="M29" s="146" t="s">
        <v>262</v>
      </c>
      <c r="N29" s="38">
        <v>1468657.6</v>
      </c>
      <c r="O29" s="39">
        <f t="shared" si="1"/>
        <v>1032178.4359104</v>
      </c>
      <c r="P29" s="91" t="s">
        <v>206</v>
      </c>
    </row>
    <row r="30" spans="1:16" s="76" customFormat="1" ht="195">
      <c r="A30" s="157">
        <v>18</v>
      </c>
      <c r="B30" s="206"/>
      <c r="C30" s="117" t="s">
        <v>471</v>
      </c>
      <c r="D30" s="34" t="s">
        <v>470</v>
      </c>
      <c r="E30" s="28" t="s">
        <v>476</v>
      </c>
      <c r="F30" s="117" t="s">
        <v>458</v>
      </c>
      <c r="G30" s="106" t="s">
        <v>42</v>
      </c>
      <c r="H30" s="28" t="s">
        <v>474</v>
      </c>
      <c r="I30" s="117" t="s">
        <v>475</v>
      </c>
      <c r="J30" s="28" t="s">
        <v>473</v>
      </c>
      <c r="K30" s="28" t="s">
        <v>469</v>
      </c>
      <c r="L30" s="117" t="s">
        <v>458</v>
      </c>
      <c r="M30" s="117" t="s">
        <v>458</v>
      </c>
      <c r="N30" s="40">
        <v>1150000</v>
      </c>
      <c r="O30" s="207">
        <f t="shared" si="1"/>
        <v>808224.6</v>
      </c>
    </row>
    <row r="31" spans="1:16" s="76" customFormat="1" ht="130.5" customHeight="1">
      <c r="A31" s="81">
        <v>19</v>
      </c>
      <c r="B31" s="23" t="s">
        <v>636</v>
      </c>
      <c r="C31" s="7" t="s">
        <v>622</v>
      </c>
      <c r="D31" s="7" t="s">
        <v>637</v>
      </c>
      <c r="E31" s="7"/>
      <c r="F31" s="23"/>
      <c r="G31" s="82" t="s">
        <v>42</v>
      </c>
      <c r="H31" s="23" t="s">
        <v>623</v>
      </c>
      <c r="I31" s="23" t="s">
        <v>258</v>
      </c>
      <c r="J31" s="23" t="s">
        <v>624</v>
      </c>
      <c r="K31" s="23" t="s">
        <v>633</v>
      </c>
      <c r="L31" s="23" t="s">
        <v>621</v>
      </c>
      <c r="M31" s="37" t="s">
        <v>635</v>
      </c>
      <c r="N31" s="156">
        <v>90365</v>
      </c>
      <c r="O31" s="208">
        <f t="shared" si="1"/>
        <v>63508.883459999997</v>
      </c>
    </row>
    <row r="32" spans="1:16" s="76" customFormat="1" ht="130.5" customHeight="1">
      <c r="A32" s="81" t="s">
        <v>626</v>
      </c>
      <c r="B32" s="23" t="s">
        <v>634</v>
      </c>
      <c r="C32" s="23" t="s">
        <v>620</v>
      </c>
      <c r="D32" s="23" t="s">
        <v>638</v>
      </c>
      <c r="E32" s="7"/>
      <c r="F32" s="23"/>
      <c r="G32" s="82"/>
      <c r="H32" s="23" t="s">
        <v>623</v>
      </c>
      <c r="I32" s="23" t="s">
        <v>258</v>
      </c>
      <c r="J32" s="23" t="s">
        <v>629</v>
      </c>
      <c r="K32" s="23" t="s">
        <v>625</v>
      </c>
      <c r="L32" s="23" t="s">
        <v>621</v>
      </c>
      <c r="M32" s="37" t="s">
        <v>635</v>
      </c>
      <c r="N32" s="156"/>
      <c r="O32" s="209"/>
    </row>
    <row r="33" spans="1:16" s="76" customFormat="1" ht="130.5" customHeight="1">
      <c r="A33" s="81" t="s">
        <v>627</v>
      </c>
      <c r="B33" s="23" t="s">
        <v>634</v>
      </c>
      <c r="C33" s="23" t="s">
        <v>517</v>
      </c>
      <c r="D33" s="23" t="s">
        <v>639</v>
      </c>
      <c r="E33" s="7"/>
      <c r="F33" s="23"/>
      <c r="G33" s="82"/>
      <c r="H33" s="23" t="s">
        <v>623</v>
      </c>
      <c r="I33" s="23" t="s">
        <v>258</v>
      </c>
      <c r="J33" s="23" t="s">
        <v>630</v>
      </c>
      <c r="K33" s="23" t="s">
        <v>642</v>
      </c>
      <c r="L33" s="23" t="s">
        <v>644</v>
      </c>
      <c r="M33" s="37" t="s">
        <v>643</v>
      </c>
      <c r="N33" s="156"/>
      <c r="O33" s="209"/>
    </row>
    <row r="34" spans="1:16" s="76" customFormat="1" ht="130.5" customHeight="1" thickBot="1">
      <c r="A34" s="88" t="s">
        <v>628</v>
      </c>
      <c r="B34" s="59" t="s">
        <v>634</v>
      </c>
      <c r="C34" s="59" t="s">
        <v>631</v>
      </c>
      <c r="D34" s="59" t="s">
        <v>640</v>
      </c>
      <c r="E34" s="58"/>
      <c r="F34" s="59"/>
      <c r="G34" s="147" t="s">
        <v>42</v>
      </c>
      <c r="H34" s="59" t="s">
        <v>623</v>
      </c>
      <c r="I34" s="59" t="s">
        <v>258</v>
      </c>
      <c r="J34" s="59" t="s">
        <v>632</v>
      </c>
      <c r="K34" s="59" t="s">
        <v>625</v>
      </c>
      <c r="L34" s="210" t="s">
        <v>641</v>
      </c>
      <c r="M34" s="89" t="s">
        <v>645</v>
      </c>
      <c r="N34" s="211"/>
      <c r="O34" s="212"/>
    </row>
    <row r="35" spans="1:16" s="74" customFormat="1" ht="33" customHeight="1" thickBot="1">
      <c r="A35" s="224" t="s">
        <v>611</v>
      </c>
      <c r="B35" s="225"/>
      <c r="C35" s="225"/>
      <c r="D35" s="225"/>
      <c r="E35" s="225"/>
      <c r="F35" s="225"/>
      <c r="G35" s="225"/>
      <c r="H35" s="225"/>
      <c r="I35" s="225"/>
      <c r="J35" s="225"/>
      <c r="K35" s="225"/>
      <c r="L35" s="225"/>
      <c r="M35" s="225"/>
      <c r="N35" s="225"/>
      <c r="O35" s="226"/>
    </row>
    <row r="36" spans="1:16" s="76" customFormat="1" ht="270">
      <c r="A36" s="148">
        <v>20</v>
      </c>
      <c r="B36" s="149"/>
      <c r="C36" s="150" t="s">
        <v>147</v>
      </c>
      <c r="D36" s="150" t="s">
        <v>160</v>
      </c>
      <c r="E36" s="151" t="s">
        <v>151</v>
      </c>
      <c r="F36" s="149" t="s">
        <v>150</v>
      </c>
      <c r="G36" s="152" t="s">
        <v>45</v>
      </c>
      <c r="H36" s="152" t="s">
        <v>161</v>
      </c>
      <c r="I36" s="152" t="s">
        <v>500</v>
      </c>
      <c r="J36" s="152" t="s">
        <v>162</v>
      </c>
      <c r="K36" s="152" t="s">
        <v>149</v>
      </c>
      <c r="L36" s="150" t="s">
        <v>163</v>
      </c>
      <c r="M36" s="153" t="s">
        <v>501</v>
      </c>
      <c r="N36" s="154">
        <v>661637.72</v>
      </c>
      <c r="O36" s="155">
        <f t="shared" ref="O36:O49" si="2">N36*0.702804</f>
        <v>465001.63616687997</v>
      </c>
    </row>
    <row r="37" spans="1:16" s="76" customFormat="1" ht="195">
      <c r="A37" s="81">
        <v>21</v>
      </c>
      <c r="B37" s="23"/>
      <c r="C37" s="7" t="s">
        <v>147</v>
      </c>
      <c r="D37" s="7" t="s">
        <v>152</v>
      </c>
      <c r="E37" s="7" t="s">
        <v>151</v>
      </c>
      <c r="F37" s="23" t="s">
        <v>150</v>
      </c>
      <c r="G37" s="23" t="s">
        <v>45</v>
      </c>
      <c r="H37" s="23" t="s">
        <v>154</v>
      </c>
      <c r="I37" s="23" t="s">
        <v>502</v>
      </c>
      <c r="J37" s="23" t="s">
        <v>164</v>
      </c>
      <c r="K37" s="23" t="s">
        <v>149</v>
      </c>
      <c r="L37" s="7" t="s">
        <v>153</v>
      </c>
      <c r="M37" s="57" t="s">
        <v>503</v>
      </c>
      <c r="N37" s="156">
        <v>297217.96000000002</v>
      </c>
      <c r="O37" s="10">
        <f t="shared" si="2"/>
        <v>208885.97115984</v>
      </c>
    </row>
    <row r="38" spans="1:16" s="76" customFormat="1" ht="105">
      <c r="A38" s="157">
        <v>22</v>
      </c>
      <c r="B38" s="28"/>
      <c r="C38" s="7" t="s">
        <v>147</v>
      </c>
      <c r="D38" s="7" t="s">
        <v>504</v>
      </c>
      <c r="E38" s="7" t="s">
        <v>151</v>
      </c>
      <c r="F38" s="23" t="s">
        <v>150</v>
      </c>
      <c r="G38" s="23" t="s">
        <v>45</v>
      </c>
      <c r="H38" s="23" t="s">
        <v>366</v>
      </c>
      <c r="I38" s="23" t="s">
        <v>505</v>
      </c>
      <c r="J38" s="23" t="s">
        <v>506</v>
      </c>
      <c r="K38" s="23" t="s">
        <v>149</v>
      </c>
      <c r="L38" s="7" t="s">
        <v>507</v>
      </c>
      <c r="M38" s="158" t="s">
        <v>508</v>
      </c>
      <c r="N38" s="159" t="s">
        <v>509</v>
      </c>
      <c r="O38" s="160" t="s">
        <v>509</v>
      </c>
    </row>
    <row r="39" spans="1:16" s="76" customFormat="1" ht="90">
      <c r="A39" s="81">
        <v>23</v>
      </c>
      <c r="B39" s="23"/>
      <c r="C39" s="7" t="s">
        <v>147</v>
      </c>
      <c r="D39" s="7" t="s">
        <v>515</v>
      </c>
      <c r="E39" s="7" t="s">
        <v>151</v>
      </c>
      <c r="F39" s="23" t="s">
        <v>150</v>
      </c>
      <c r="G39" s="23" t="s">
        <v>45</v>
      </c>
      <c r="H39" s="23" t="s">
        <v>512</v>
      </c>
      <c r="I39" s="23" t="s">
        <v>513</v>
      </c>
      <c r="J39" s="23" t="s">
        <v>510</v>
      </c>
      <c r="K39" s="23" t="s">
        <v>149</v>
      </c>
      <c r="L39" s="23" t="s">
        <v>514</v>
      </c>
      <c r="M39" s="57" t="s">
        <v>511</v>
      </c>
      <c r="N39" s="7">
        <v>243000</v>
      </c>
      <c r="O39" s="10">
        <f t="shared" si="2"/>
        <v>170781.372</v>
      </c>
      <c r="P39" s="125"/>
    </row>
    <row r="40" spans="1:16" s="76" customFormat="1" ht="165.75" thickBot="1">
      <c r="A40" s="157">
        <v>24</v>
      </c>
      <c r="B40" s="28"/>
      <c r="C40" s="27" t="s">
        <v>147</v>
      </c>
      <c r="D40" s="27" t="s">
        <v>156</v>
      </c>
      <c r="E40" s="27" t="s">
        <v>151</v>
      </c>
      <c r="F40" s="161" t="s">
        <v>150</v>
      </c>
      <c r="G40" s="161" t="s">
        <v>45</v>
      </c>
      <c r="H40" s="161" t="s">
        <v>159</v>
      </c>
      <c r="I40" s="161" t="s">
        <v>158</v>
      </c>
      <c r="J40" s="161" t="s">
        <v>157</v>
      </c>
      <c r="K40" s="161" t="s">
        <v>149</v>
      </c>
      <c r="L40" s="27" t="s">
        <v>155</v>
      </c>
      <c r="M40" s="158" t="s">
        <v>165</v>
      </c>
      <c r="N40" s="162">
        <v>88000</v>
      </c>
      <c r="O40" s="163">
        <f t="shared" si="2"/>
        <v>61846.752</v>
      </c>
    </row>
    <row r="41" spans="1:16" s="76" customFormat="1" ht="150">
      <c r="A41" s="164">
        <v>25</v>
      </c>
      <c r="B41" s="165" t="s">
        <v>531</v>
      </c>
      <c r="C41" s="166" t="s">
        <v>517</v>
      </c>
      <c r="D41" s="166" t="s">
        <v>516</v>
      </c>
      <c r="E41" s="166" t="s">
        <v>518</v>
      </c>
      <c r="F41" s="165" t="s">
        <v>519</v>
      </c>
      <c r="G41" s="165" t="s">
        <v>45</v>
      </c>
      <c r="H41" s="165" t="s">
        <v>524</v>
      </c>
      <c r="I41" s="165" t="s">
        <v>520</v>
      </c>
      <c r="J41" s="165" t="s">
        <v>523</v>
      </c>
      <c r="K41" s="165" t="s">
        <v>525</v>
      </c>
      <c r="L41" s="166" t="s">
        <v>522</v>
      </c>
      <c r="M41" s="167" t="s">
        <v>521</v>
      </c>
      <c r="N41" s="168">
        <v>16197.5</v>
      </c>
      <c r="O41" s="169">
        <f t="shared" si="2"/>
        <v>11383.66779</v>
      </c>
    </row>
    <row r="42" spans="1:16" s="76" customFormat="1" ht="90.75" thickBot="1">
      <c r="A42" s="88">
        <v>26</v>
      </c>
      <c r="B42" s="59"/>
      <c r="C42" s="58" t="s">
        <v>517</v>
      </c>
      <c r="D42" s="58" t="s">
        <v>529</v>
      </c>
      <c r="E42" s="58" t="s">
        <v>518</v>
      </c>
      <c r="F42" s="59" t="s">
        <v>519</v>
      </c>
      <c r="G42" s="59" t="s">
        <v>45</v>
      </c>
      <c r="H42" s="59" t="s">
        <v>528</v>
      </c>
      <c r="I42" s="59" t="s">
        <v>520</v>
      </c>
      <c r="J42" s="58" t="s">
        <v>529</v>
      </c>
      <c r="K42" s="59" t="s">
        <v>142</v>
      </c>
      <c r="L42" s="58" t="s">
        <v>526</v>
      </c>
      <c r="M42" s="89" t="s">
        <v>527</v>
      </c>
      <c r="N42" s="170" t="s">
        <v>530</v>
      </c>
      <c r="O42" s="171" t="s">
        <v>530</v>
      </c>
    </row>
    <row r="43" spans="1:16" s="76" customFormat="1" ht="45">
      <c r="A43" s="218">
        <v>27</v>
      </c>
      <c r="B43" s="22"/>
      <c r="C43" s="11" t="s">
        <v>23</v>
      </c>
      <c r="D43" s="11" t="s">
        <v>223</v>
      </c>
      <c r="E43" s="11" t="s">
        <v>151</v>
      </c>
      <c r="F43" s="22" t="s">
        <v>150</v>
      </c>
      <c r="G43" s="22" t="s">
        <v>42</v>
      </c>
      <c r="H43" s="22" t="s">
        <v>117</v>
      </c>
      <c r="I43" s="22" t="s">
        <v>225</v>
      </c>
      <c r="J43" s="22" t="s">
        <v>224</v>
      </c>
      <c r="K43" s="22" t="s">
        <v>226</v>
      </c>
      <c r="L43" s="22" t="s">
        <v>234</v>
      </c>
      <c r="M43" s="87" t="s">
        <v>227</v>
      </c>
      <c r="N43" s="41">
        <v>312433</v>
      </c>
      <c r="O43" s="172">
        <f t="shared" si="2"/>
        <v>219579.162132</v>
      </c>
    </row>
    <row r="44" spans="1:16" s="76" customFormat="1" ht="45">
      <c r="A44" s="81">
        <v>28</v>
      </c>
      <c r="B44" s="23"/>
      <c r="C44" s="7" t="s">
        <v>23</v>
      </c>
      <c r="D44" s="7" t="s">
        <v>229</v>
      </c>
      <c r="E44" s="7" t="s">
        <v>151</v>
      </c>
      <c r="F44" s="23" t="s">
        <v>230</v>
      </c>
      <c r="G44" s="23" t="s">
        <v>42</v>
      </c>
      <c r="H44" s="23" t="s">
        <v>117</v>
      </c>
      <c r="I44" s="23" t="s">
        <v>231</v>
      </c>
      <c r="J44" s="23" t="s">
        <v>232</v>
      </c>
      <c r="K44" s="23" t="s">
        <v>149</v>
      </c>
      <c r="L44" s="23" t="s">
        <v>233</v>
      </c>
      <c r="M44" s="57" t="s">
        <v>227</v>
      </c>
      <c r="N44" s="42">
        <v>593000</v>
      </c>
      <c r="O44" s="10">
        <f t="shared" si="2"/>
        <v>416762.772</v>
      </c>
    </row>
    <row r="45" spans="1:16" s="76" customFormat="1" ht="45">
      <c r="A45" s="81">
        <v>29</v>
      </c>
      <c r="B45" s="23"/>
      <c r="C45" s="7" t="s">
        <v>23</v>
      </c>
      <c r="D45" s="7" t="s">
        <v>235</v>
      </c>
      <c r="E45" s="7" t="s">
        <v>151</v>
      </c>
      <c r="F45" s="23" t="s">
        <v>230</v>
      </c>
      <c r="G45" s="23" t="s">
        <v>42</v>
      </c>
      <c r="H45" s="23" t="s">
        <v>231</v>
      </c>
      <c r="I45" s="23" t="s">
        <v>225</v>
      </c>
      <c r="J45" s="23" t="s">
        <v>236</v>
      </c>
      <c r="K45" s="23" t="s">
        <v>149</v>
      </c>
      <c r="L45" s="23" t="s">
        <v>237</v>
      </c>
      <c r="M45" s="57" t="s">
        <v>227</v>
      </c>
      <c r="N45" s="42">
        <v>740000</v>
      </c>
      <c r="O45" s="10">
        <f t="shared" si="2"/>
        <v>520074.95999999996</v>
      </c>
    </row>
    <row r="46" spans="1:16" s="76" customFormat="1" ht="57">
      <c r="A46" s="81">
        <v>30</v>
      </c>
      <c r="B46" s="23"/>
      <c r="C46" s="7" t="s">
        <v>23</v>
      </c>
      <c r="D46" s="7" t="s">
        <v>238</v>
      </c>
      <c r="E46" s="7" t="s">
        <v>241</v>
      </c>
      <c r="F46" s="23" t="s">
        <v>230</v>
      </c>
      <c r="G46" s="23" t="s">
        <v>42</v>
      </c>
      <c r="H46" s="23" t="s">
        <v>231</v>
      </c>
      <c r="I46" s="23" t="s">
        <v>239</v>
      </c>
      <c r="J46" s="23" t="s">
        <v>240</v>
      </c>
      <c r="K46" s="23" t="s">
        <v>149</v>
      </c>
      <c r="L46" s="23" t="s">
        <v>180</v>
      </c>
      <c r="M46" s="57" t="s">
        <v>227</v>
      </c>
      <c r="N46" s="42">
        <v>12500000</v>
      </c>
      <c r="O46" s="10">
        <f t="shared" si="2"/>
        <v>8785050</v>
      </c>
    </row>
    <row r="47" spans="1:16" s="76" customFormat="1" ht="98.25" customHeight="1">
      <c r="A47" s="81">
        <v>31</v>
      </c>
      <c r="B47" s="23"/>
      <c r="C47" s="7" t="s">
        <v>23</v>
      </c>
      <c r="D47" s="7" t="s">
        <v>242</v>
      </c>
      <c r="E47" s="7" t="s">
        <v>151</v>
      </c>
      <c r="F47" s="23" t="s">
        <v>230</v>
      </c>
      <c r="G47" s="23" t="s">
        <v>45</v>
      </c>
      <c r="H47" s="23" t="s">
        <v>247</v>
      </c>
      <c r="I47" s="23" t="s">
        <v>231</v>
      </c>
      <c r="J47" s="23" t="s">
        <v>243</v>
      </c>
      <c r="K47" s="23" t="s">
        <v>244</v>
      </c>
      <c r="L47" s="23" t="s">
        <v>245</v>
      </c>
      <c r="M47" s="57" t="s">
        <v>227</v>
      </c>
      <c r="N47" s="42">
        <v>210000</v>
      </c>
      <c r="O47" s="10">
        <f t="shared" si="2"/>
        <v>147588.84</v>
      </c>
    </row>
    <row r="48" spans="1:16" s="76" customFormat="1" ht="360">
      <c r="A48" s="81">
        <v>32</v>
      </c>
      <c r="B48" s="23"/>
      <c r="C48" s="7" t="s">
        <v>23</v>
      </c>
      <c r="D48" s="7" t="s">
        <v>242</v>
      </c>
      <c r="E48" s="7" t="s">
        <v>151</v>
      </c>
      <c r="F48" s="23" t="s">
        <v>250</v>
      </c>
      <c r="G48" s="23" t="s">
        <v>45</v>
      </c>
      <c r="H48" s="23" t="s">
        <v>248</v>
      </c>
      <c r="I48" s="23" t="s">
        <v>249</v>
      </c>
      <c r="J48" s="23" t="s">
        <v>246</v>
      </c>
      <c r="K48" s="23" t="s">
        <v>252</v>
      </c>
      <c r="L48" s="23" t="s">
        <v>253</v>
      </c>
      <c r="M48" s="57" t="s">
        <v>251</v>
      </c>
      <c r="N48" s="40">
        <v>181076.55</v>
      </c>
      <c r="O48" s="163">
        <f t="shared" si="2"/>
        <v>127261.32364619999</v>
      </c>
    </row>
    <row r="49" spans="1:16" s="76" customFormat="1" ht="390">
      <c r="A49" s="81">
        <v>33</v>
      </c>
      <c r="B49" s="23"/>
      <c r="C49" s="7" t="s">
        <v>23</v>
      </c>
      <c r="D49" s="7" t="s">
        <v>562</v>
      </c>
      <c r="E49" s="7" t="s">
        <v>151</v>
      </c>
      <c r="F49" s="23" t="s">
        <v>250</v>
      </c>
      <c r="G49" s="23" t="s">
        <v>45</v>
      </c>
      <c r="H49" s="23" t="s">
        <v>161</v>
      </c>
      <c r="I49" s="23" t="s">
        <v>249</v>
      </c>
      <c r="J49" s="23" t="s">
        <v>563</v>
      </c>
      <c r="K49" s="23" t="s">
        <v>564</v>
      </c>
      <c r="L49" s="23" t="s">
        <v>253</v>
      </c>
      <c r="M49" s="57" t="s">
        <v>251</v>
      </c>
      <c r="N49" s="42">
        <v>181076.55</v>
      </c>
      <c r="O49" s="10">
        <f t="shared" si="2"/>
        <v>127261.32364619999</v>
      </c>
    </row>
    <row r="50" spans="1:16" s="76" customFormat="1" ht="130.5" customHeight="1" thickBot="1">
      <c r="A50" s="175">
        <v>34</v>
      </c>
      <c r="B50" s="229"/>
      <c r="C50" s="27" t="s">
        <v>23</v>
      </c>
      <c r="D50" s="27" t="s">
        <v>62</v>
      </c>
      <c r="E50" s="230" t="s">
        <v>97</v>
      </c>
      <c r="F50" s="161" t="s">
        <v>39</v>
      </c>
      <c r="G50" s="161" t="s">
        <v>45</v>
      </c>
      <c r="H50" s="161" t="s">
        <v>65</v>
      </c>
      <c r="I50" s="231" t="s">
        <v>93</v>
      </c>
      <c r="J50" s="161" t="s">
        <v>64</v>
      </c>
      <c r="K50" s="161" t="s">
        <v>63</v>
      </c>
      <c r="L50" s="161" t="s">
        <v>94</v>
      </c>
      <c r="M50" s="232" t="s">
        <v>66</v>
      </c>
      <c r="N50" s="233" t="s">
        <v>33</v>
      </c>
      <c r="O50" s="234" t="s">
        <v>33</v>
      </c>
    </row>
    <row r="51" spans="1:16" s="76" customFormat="1" ht="130.5" customHeight="1">
      <c r="A51" s="164">
        <v>35</v>
      </c>
      <c r="B51" s="165" t="s">
        <v>653</v>
      </c>
      <c r="C51" s="166" t="s">
        <v>620</v>
      </c>
      <c r="D51" s="166" t="s">
        <v>648</v>
      </c>
      <c r="E51" s="166" t="s">
        <v>151</v>
      </c>
      <c r="F51" s="165" t="s">
        <v>548</v>
      </c>
      <c r="G51" s="165" t="s">
        <v>45</v>
      </c>
      <c r="H51" s="165" t="s">
        <v>161</v>
      </c>
      <c r="I51" s="165" t="s">
        <v>74</v>
      </c>
      <c r="J51" s="165" t="s">
        <v>652</v>
      </c>
      <c r="K51" s="165" t="s">
        <v>651</v>
      </c>
      <c r="L51" s="165" t="s">
        <v>650</v>
      </c>
      <c r="M51" s="237" t="s">
        <v>658</v>
      </c>
      <c r="N51" s="168">
        <v>55555</v>
      </c>
      <c r="O51" s="169">
        <f>N51*0.702804</f>
        <v>39044.27622</v>
      </c>
    </row>
    <row r="52" spans="1:16" s="76" customFormat="1" ht="130.5" customHeight="1" thickBot="1">
      <c r="A52" s="88">
        <v>36</v>
      </c>
      <c r="B52" s="59" t="s">
        <v>654</v>
      </c>
      <c r="C52" s="58" t="s">
        <v>620</v>
      </c>
      <c r="D52" s="58" t="s">
        <v>649</v>
      </c>
      <c r="E52" s="58" t="s">
        <v>151</v>
      </c>
      <c r="F52" s="59" t="s">
        <v>548</v>
      </c>
      <c r="G52" s="59" t="s">
        <v>45</v>
      </c>
      <c r="H52" s="59" t="s">
        <v>161</v>
      </c>
      <c r="I52" s="59" t="s">
        <v>74</v>
      </c>
      <c r="J52" s="59" t="s">
        <v>655</v>
      </c>
      <c r="K52" s="59" t="s">
        <v>651</v>
      </c>
      <c r="L52" s="59" t="s">
        <v>656</v>
      </c>
      <c r="M52" s="236" t="s">
        <v>657</v>
      </c>
      <c r="N52" s="211">
        <v>55555</v>
      </c>
      <c r="O52" s="141">
        <f>N52*0.702804</f>
        <v>39044.27622</v>
      </c>
    </row>
    <row r="53" spans="1:16" s="76" customFormat="1" ht="234" customHeight="1">
      <c r="A53" s="218">
        <v>37</v>
      </c>
      <c r="B53" s="22" t="s">
        <v>550</v>
      </c>
      <c r="C53" s="11" t="s">
        <v>546</v>
      </c>
      <c r="D53" s="11" t="s">
        <v>544</v>
      </c>
      <c r="E53" s="11" t="s">
        <v>151</v>
      </c>
      <c r="F53" s="22" t="s">
        <v>548</v>
      </c>
      <c r="G53" s="22" t="s">
        <v>45</v>
      </c>
      <c r="H53" s="22" t="s">
        <v>74</v>
      </c>
      <c r="I53" s="22" t="s">
        <v>74</v>
      </c>
      <c r="J53" s="22" t="s">
        <v>549</v>
      </c>
      <c r="K53" s="22" t="s">
        <v>552</v>
      </c>
      <c r="L53" s="22" t="s">
        <v>551</v>
      </c>
      <c r="M53" s="87" t="s">
        <v>545</v>
      </c>
      <c r="N53" s="235">
        <v>27152.99</v>
      </c>
      <c r="O53" s="172">
        <f>N53*0.702804</f>
        <v>19083.229983960002</v>
      </c>
    </row>
    <row r="54" spans="1:16" s="76" customFormat="1" ht="234" customHeight="1">
      <c r="A54" s="81">
        <v>38</v>
      </c>
      <c r="B54" s="23" t="s">
        <v>554</v>
      </c>
      <c r="C54" s="7" t="s">
        <v>186</v>
      </c>
      <c r="D54" s="7" t="s">
        <v>553</v>
      </c>
      <c r="E54" s="7" t="s">
        <v>151</v>
      </c>
      <c r="F54" s="23" t="s">
        <v>555</v>
      </c>
      <c r="G54" s="23" t="s">
        <v>45</v>
      </c>
      <c r="H54" s="23" t="s">
        <v>74</v>
      </c>
      <c r="I54" s="23" t="s">
        <v>559</v>
      </c>
      <c r="J54" s="23" t="s">
        <v>557</v>
      </c>
      <c r="K54" s="23" t="s">
        <v>556</v>
      </c>
      <c r="L54" s="23" t="s">
        <v>560</v>
      </c>
      <c r="M54" s="57" t="s">
        <v>558</v>
      </c>
      <c r="N54" s="156">
        <v>579538</v>
      </c>
      <c r="O54" s="10">
        <f>N54*0.702804</f>
        <v>407301.62455199996</v>
      </c>
    </row>
    <row r="55" spans="1:16" s="76" customFormat="1" ht="130.5" customHeight="1">
      <c r="A55" s="81">
        <v>39</v>
      </c>
      <c r="B55" s="23" t="s">
        <v>535</v>
      </c>
      <c r="C55" s="7" t="s">
        <v>547</v>
      </c>
      <c r="D55" s="7" t="s">
        <v>534</v>
      </c>
      <c r="E55" s="7" t="s">
        <v>518</v>
      </c>
      <c r="F55" s="23" t="s">
        <v>540</v>
      </c>
      <c r="G55" s="23" t="s">
        <v>42</v>
      </c>
      <c r="H55" s="23" t="s">
        <v>541</v>
      </c>
      <c r="I55" s="23" t="s">
        <v>51</v>
      </c>
      <c r="J55" s="23" t="s">
        <v>537</v>
      </c>
      <c r="K55" s="23" t="s">
        <v>542</v>
      </c>
      <c r="L55" s="23" t="s">
        <v>561</v>
      </c>
      <c r="M55" s="57" t="s">
        <v>539</v>
      </c>
      <c r="N55" s="56" t="s">
        <v>33</v>
      </c>
      <c r="O55" s="8" t="s">
        <v>33</v>
      </c>
    </row>
    <row r="56" spans="1:16" s="76" customFormat="1" ht="130.5" customHeight="1" thickBot="1">
      <c r="A56" s="88">
        <v>40</v>
      </c>
      <c r="B56" s="59" t="s">
        <v>533</v>
      </c>
      <c r="C56" s="58" t="s">
        <v>547</v>
      </c>
      <c r="D56" s="58" t="s">
        <v>532</v>
      </c>
      <c r="E56" s="58" t="s">
        <v>536</v>
      </c>
      <c r="F56" s="59" t="s">
        <v>39</v>
      </c>
      <c r="G56" s="59" t="s">
        <v>45</v>
      </c>
      <c r="H56" s="59" t="s">
        <v>74</v>
      </c>
      <c r="I56" s="59" t="s">
        <v>74</v>
      </c>
      <c r="J56" s="59" t="s">
        <v>538</v>
      </c>
      <c r="K56" s="59" t="s">
        <v>543</v>
      </c>
      <c r="L56" s="59" t="s">
        <v>561</v>
      </c>
      <c r="M56" s="89" t="s">
        <v>539</v>
      </c>
      <c r="N56" s="173" t="s">
        <v>33</v>
      </c>
      <c r="O56" s="174" t="s">
        <v>33</v>
      </c>
    </row>
    <row r="57" spans="1:16" s="9" customFormat="1" ht="130.5" customHeight="1">
      <c r="A57" s="175">
        <v>41</v>
      </c>
      <c r="B57" s="22" t="s">
        <v>56</v>
      </c>
      <c r="C57" s="11" t="s">
        <v>22</v>
      </c>
      <c r="D57" s="11" t="s">
        <v>55</v>
      </c>
      <c r="E57" s="11" t="s">
        <v>88</v>
      </c>
      <c r="F57" s="22" t="s">
        <v>58</v>
      </c>
      <c r="G57" s="176" t="s">
        <v>44</v>
      </c>
      <c r="H57" s="177" t="s">
        <v>87</v>
      </c>
      <c r="I57" s="22" t="s">
        <v>121</v>
      </c>
      <c r="J57" s="22" t="s">
        <v>127</v>
      </c>
      <c r="K57" s="22" t="s">
        <v>54</v>
      </c>
      <c r="L57" s="22" t="s">
        <v>57</v>
      </c>
      <c r="M57" s="178" t="s">
        <v>131</v>
      </c>
      <c r="N57" s="179">
        <v>18706.599999999999</v>
      </c>
      <c r="O57" s="172">
        <v>13147.073306399998</v>
      </c>
      <c r="P57" s="90"/>
    </row>
    <row r="58" spans="1:16" s="9" customFormat="1" ht="345.75" thickBot="1">
      <c r="A58" s="88">
        <v>42</v>
      </c>
      <c r="B58" s="59" t="s">
        <v>75</v>
      </c>
      <c r="C58" s="58" t="s">
        <v>76</v>
      </c>
      <c r="D58" s="58" t="s">
        <v>77</v>
      </c>
      <c r="E58" s="58" t="s">
        <v>95</v>
      </c>
      <c r="F58" s="59" t="s">
        <v>73</v>
      </c>
      <c r="G58" s="60" t="s">
        <v>45</v>
      </c>
      <c r="H58" s="61" t="s">
        <v>106</v>
      </c>
      <c r="I58" s="59" t="s">
        <v>16</v>
      </c>
      <c r="J58" s="59" t="s">
        <v>130</v>
      </c>
      <c r="K58" s="59" t="s">
        <v>129</v>
      </c>
      <c r="L58" s="59" t="s">
        <v>46</v>
      </c>
      <c r="M58" s="89" t="s">
        <v>128</v>
      </c>
      <c r="N58" s="140">
        <v>14115411.060000001</v>
      </c>
      <c r="O58" s="141">
        <f>N58*0.702804</f>
        <v>9920367.3546122406</v>
      </c>
      <c r="P58" s="90"/>
    </row>
    <row r="59" spans="1:16" s="86" customFormat="1" ht="180">
      <c r="A59" s="16">
        <v>43</v>
      </c>
      <c r="B59" s="49"/>
      <c r="C59" s="62" t="s">
        <v>190</v>
      </c>
      <c r="D59" s="62" t="s">
        <v>191</v>
      </c>
      <c r="E59" s="17" t="s">
        <v>192</v>
      </c>
      <c r="F59" s="49" t="s">
        <v>193</v>
      </c>
      <c r="G59" s="63" t="s">
        <v>42</v>
      </c>
      <c r="H59" s="49" t="s">
        <v>106</v>
      </c>
      <c r="I59" s="49" t="s">
        <v>135</v>
      </c>
      <c r="J59" s="49" t="s">
        <v>194</v>
      </c>
      <c r="K59" s="49" t="s">
        <v>195</v>
      </c>
      <c r="L59" s="17" t="s">
        <v>196</v>
      </c>
      <c r="M59" s="64" t="s">
        <v>197</v>
      </c>
      <c r="N59" s="129">
        <v>71143590</v>
      </c>
      <c r="O59" s="220">
        <v>49999999.626359999</v>
      </c>
      <c r="P59" s="91" t="s">
        <v>198</v>
      </c>
    </row>
    <row r="60" spans="1:16" s="76" customFormat="1" ht="59.25" customHeight="1">
      <c r="A60" s="81">
        <v>44</v>
      </c>
      <c r="B60" s="23"/>
      <c r="C60" s="7" t="s">
        <v>6</v>
      </c>
      <c r="D60" s="7" t="s">
        <v>10</v>
      </c>
      <c r="E60" s="11" t="s">
        <v>96</v>
      </c>
      <c r="F60" s="23" t="s">
        <v>5</v>
      </c>
      <c r="G60" s="23" t="s">
        <v>42</v>
      </c>
      <c r="H60" s="23">
        <v>2009</v>
      </c>
      <c r="I60" s="23" t="s">
        <v>9</v>
      </c>
      <c r="J60" s="23" t="s">
        <v>11</v>
      </c>
      <c r="K60" s="23" t="s">
        <v>7</v>
      </c>
      <c r="L60" s="23" t="s">
        <v>8</v>
      </c>
      <c r="M60" s="57" t="s">
        <v>108</v>
      </c>
      <c r="N60" s="7" t="s">
        <v>107</v>
      </c>
      <c r="O60" s="8" t="s">
        <v>107</v>
      </c>
    </row>
    <row r="61" spans="1:16" s="75" customFormat="1" ht="210.75" thickBot="1">
      <c r="A61" s="92">
        <v>45</v>
      </c>
      <c r="B61" s="4" t="s">
        <v>584</v>
      </c>
      <c r="C61" s="66" t="s">
        <v>134</v>
      </c>
      <c r="D61" s="66" t="s">
        <v>133</v>
      </c>
      <c r="E61" s="66" t="s">
        <v>89</v>
      </c>
      <c r="F61" s="4" t="s">
        <v>586</v>
      </c>
      <c r="G61" s="5" t="s">
        <v>45</v>
      </c>
      <c r="H61" s="4" t="s">
        <v>541</v>
      </c>
      <c r="I61" s="4" t="s">
        <v>135</v>
      </c>
      <c r="J61" s="4" t="s">
        <v>585</v>
      </c>
      <c r="K61" s="4" t="s">
        <v>86</v>
      </c>
      <c r="L61" s="5" t="s">
        <v>132</v>
      </c>
      <c r="M61" s="2" t="s">
        <v>588</v>
      </c>
      <c r="N61" s="180">
        <v>150000000</v>
      </c>
      <c r="O61" s="181">
        <f>N61*0.702804</f>
        <v>105420600</v>
      </c>
      <c r="P61" s="93" t="s">
        <v>587</v>
      </c>
    </row>
    <row r="62" spans="1:16" s="86" customFormat="1" ht="72" thickBot="1">
      <c r="A62" s="182">
        <v>46</v>
      </c>
      <c r="B62" s="183"/>
      <c r="C62" s="184" t="s">
        <v>199</v>
      </c>
      <c r="D62" s="184" t="s">
        <v>200</v>
      </c>
      <c r="E62" s="184" t="s">
        <v>192</v>
      </c>
      <c r="F62" s="183" t="s">
        <v>201</v>
      </c>
      <c r="G62" s="185" t="s">
        <v>45</v>
      </c>
      <c r="H62" s="183" t="s">
        <v>202</v>
      </c>
      <c r="I62" s="183" t="s">
        <v>581</v>
      </c>
      <c r="J62" s="183" t="s">
        <v>200</v>
      </c>
      <c r="K62" s="183" t="s">
        <v>203</v>
      </c>
      <c r="L62" s="183" t="s">
        <v>204</v>
      </c>
      <c r="M62" s="183" t="s">
        <v>205</v>
      </c>
      <c r="N62" s="184" t="s">
        <v>33</v>
      </c>
      <c r="O62" s="186" t="s">
        <v>33</v>
      </c>
      <c r="P62" s="91" t="s">
        <v>206</v>
      </c>
    </row>
    <row r="63" spans="1:16" s="76" customFormat="1" ht="60.75" thickBot="1">
      <c r="A63" s="187">
        <v>47</v>
      </c>
      <c r="B63" s="188" t="s">
        <v>593</v>
      </c>
      <c r="C63" s="189" t="s">
        <v>594</v>
      </c>
      <c r="D63" s="189" t="s">
        <v>592</v>
      </c>
      <c r="E63" s="189" t="s">
        <v>151</v>
      </c>
      <c r="F63" s="188" t="s">
        <v>548</v>
      </c>
      <c r="G63" s="190" t="s">
        <v>45</v>
      </c>
      <c r="H63" s="188" t="s">
        <v>541</v>
      </c>
      <c r="I63" s="188" t="s">
        <v>596</v>
      </c>
      <c r="J63" s="188" t="s">
        <v>612</v>
      </c>
      <c r="K63" s="188" t="s">
        <v>595</v>
      </c>
      <c r="L63" s="188"/>
      <c r="M63" s="191" t="s">
        <v>597</v>
      </c>
      <c r="N63" s="192">
        <v>30304.45</v>
      </c>
      <c r="O63" s="193">
        <f>N63*0.702804</f>
        <v>21298.088677799999</v>
      </c>
      <c r="P63" s="90"/>
    </row>
    <row r="64" spans="1:16" s="98" customFormat="1" ht="40.5" customHeight="1">
      <c r="A64" s="219" t="s">
        <v>647</v>
      </c>
      <c r="B64" s="18"/>
      <c r="C64" s="19"/>
      <c r="D64" s="130"/>
      <c r="E64" s="19"/>
      <c r="F64" s="20"/>
      <c r="G64" s="20"/>
      <c r="H64" s="20"/>
      <c r="I64" s="94"/>
      <c r="J64" s="95"/>
      <c r="K64" s="20"/>
      <c r="L64" s="20"/>
      <c r="M64" s="20"/>
      <c r="N64" s="130"/>
      <c r="O64" s="96"/>
      <c r="P64" s="97"/>
    </row>
    <row r="65" spans="1:16" s="98" customFormat="1" ht="29.25" customHeight="1">
      <c r="A65" s="219" t="s">
        <v>408</v>
      </c>
      <c r="B65" s="18"/>
      <c r="C65" s="19"/>
      <c r="D65" s="130"/>
      <c r="E65" s="19"/>
      <c r="F65" s="20"/>
      <c r="G65" s="20"/>
      <c r="H65" s="20"/>
      <c r="I65" s="94"/>
      <c r="J65" s="95"/>
      <c r="K65" s="20"/>
      <c r="L65" s="20"/>
      <c r="M65" s="20"/>
      <c r="N65" s="130"/>
      <c r="O65" s="96"/>
      <c r="P65" s="97"/>
    </row>
    <row r="66" spans="1:16" s="76" customFormat="1" ht="135">
      <c r="A66" s="99" t="s">
        <v>395</v>
      </c>
      <c r="B66" s="78"/>
      <c r="C66" s="11" t="s">
        <v>285</v>
      </c>
      <c r="D66" s="7" t="s">
        <v>279</v>
      </c>
      <c r="E66" s="11" t="s">
        <v>281</v>
      </c>
      <c r="F66" s="23" t="s">
        <v>280</v>
      </c>
      <c r="G66" s="26" t="s">
        <v>44</v>
      </c>
      <c r="H66" s="82" t="s">
        <v>283</v>
      </c>
      <c r="I66" s="23" t="s">
        <v>284</v>
      </c>
      <c r="J66" s="82" t="s">
        <v>282</v>
      </c>
      <c r="K66" s="82" t="s">
        <v>273</v>
      </c>
      <c r="L66" s="82" t="s">
        <v>287</v>
      </c>
      <c r="M66" s="100" t="s">
        <v>286</v>
      </c>
      <c r="N66" s="56">
        <v>1836045</v>
      </c>
      <c r="O66" s="101">
        <f>N66*0.702804</f>
        <v>1290379.77018</v>
      </c>
    </row>
    <row r="67" spans="1:16" s="76" customFormat="1" ht="75">
      <c r="A67" s="99" t="s">
        <v>396</v>
      </c>
      <c r="B67" s="78"/>
      <c r="C67" s="11" t="s">
        <v>278</v>
      </c>
      <c r="D67" s="7" t="s">
        <v>271</v>
      </c>
      <c r="E67" s="11" t="s">
        <v>211</v>
      </c>
      <c r="F67" s="23" t="s">
        <v>266</v>
      </c>
      <c r="G67" s="26" t="s">
        <v>44</v>
      </c>
      <c r="H67" s="23" t="s">
        <v>276</v>
      </c>
      <c r="I67" s="23" t="s">
        <v>277</v>
      </c>
      <c r="J67" s="82" t="s">
        <v>272</v>
      </c>
      <c r="K67" s="82" t="s">
        <v>273</v>
      </c>
      <c r="L67" s="82" t="s">
        <v>274</v>
      </c>
      <c r="M67" s="102" t="s">
        <v>275</v>
      </c>
      <c r="N67" s="56">
        <v>3307648</v>
      </c>
      <c r="O67" s="101">
        <f>N67*0.702804</f>
        <v>2324628.2449920001</v>
      </c>
    </row>
    <row r="68" spans="1:16" s="76" customFormat="1" ht="180">
      <c r="A68" s="99" t="s">
        <v>397</v>
      </c>
      <c r="B68" s="99" t="s">
        <v>317</v>
      </c>
      <c r="C68" s="104" t="s">
        <v>267</v>
      </c>
      <c r="D68" s="7" t="s">
        <v>316</v>
      </c>
      <c r="E68" s="11" t="s">
        <v>211</v>
      </c>
      <c r="F68" s="23" t="s">
        <v>266</v>
      </c>
      <c r="G68" s="24" t="s">
        <v>44</v>
      </c>
      <c r="H68" s="82" t="s">
        <v>265</v>
      </c>
      <c r="I68" s="82" t="s">
        <v>270</v>
      </c>
      <c r="J68" s="105" t="s">
        <v>264</v>
      </c>
      <c r="K68" s="82" t="s">
        <v>255</v>
      </c>
      <c r="L68" s="99" t="s">
        <v>268</v>
      </c>
      <c r="M68" s="103" t="s">
        <v>269</v>
      </c>
      <c r="N68" s="131">
        <v>1016555.5</v>
      </c>
      <c r="O68" s="101">
        <f>N68*0.702804</f>
        <v>714439.27162200003</v>
      </c>
    </row>
    <row r="69" spans="1:16" s="123" customFormat="1" ht="150">
      <c r="A69" s="119" t="s">
        <v>397</v>
      </c>
      <c r="B69" s="119" t="s">
        <v>605</v>
      </c>
      <c r="C69" s="31" t="s">
        <v>448</v>
      </c>
      <c r="D69" s="31" t="s">
        <v>599</v>
      </c>
      <c r="E69" s="31" t="s">
        <v>88</v>
      </c>
      <c r="F69" s="32" t="s">
        <v>5</v>
      </c>
      <c r="G69" s="33" t="s">
        <v>44</v>
      </c>
      <c r="H69" s="120" t="s">
        <v>209</v>
      </c>
      <c r="I69" s="120" t="s">
        <v>74</v>
      </c>
      <c r="J69" s="121" t="s">
        <v>602</v>
      </c>
      <c r="K69" s="121" t="s">
        <v>598</v>
      </c>
      <c r="L69" s="120" t="s">
        <v>603</v>
      </c>
      <c r="M69" s="196" t="s">
        <v>608</v>
      </c>
      <c r="N69" s="134" t="s">
        <v>33</v>
      </c>
      <c r="O69" s="67" t="s">
        <v>33</v>
      </c>
    </row>
    <row r="70" spans="1:16" s="123" customFormat="1" ht="240">
      <c r="A70" s="119" t="s">
        <v>398</v>
      </c>
      <c r="B70" s="119" t="s">
        <v>606</v>
      </c>
      <c r="C70" s="31"/>
      <c r="D70" s="31" t="s">
        <v>600</v>
      </c>
      <c r="E70" s="31" t="s">
        <v>88</v>
      </c>
      <c r="F70" s="32" t="s">
        <v>5</v>
      </c>
      <c r="G70" s="33" t="s">
        <v>44</v>
      </c>
      <c r="H70" s="120" t="s">
        <v>209</v>
      </c>
      <c r="I70" s="120" t="s">
        <v>74</v>
      </c>
      <c r="J70" s="121" t="s">
        <v>604</v>
      </c>
      <c r="K70" s="121" t="s">
        <v>598</v>
      </c>
      <c r="L70" s="120" t="s">
        <v>609</v>
      </c>
      <c r="M70" s="196" t="s">
        <v>607</v>
      </c>
      <c r="N70" s="134" t="s">
        <v>33</v>
      </c>
      <c r="O70" s="67" t="s">
        <v>33</v>
      </c>
    </row>
    <row r="71" spans="1:16" s="76" customFormat="1" ht="90">
      <c r="A71" s="99" t="s">
        <v>399</v>
      </c>
      <c r="B71" s="78"/>
      <c r="C71" s="103" t="s">
        <v>290</v>
      </c>
      <c r="D71" s="34" t="s">
        <v>590</v>
      </c>
      <c r="E71" s="27" t="s">
        <v>281</v>
      </c>
      <c r="F71" s="28" t="s">
        <v>280</v>
      </c>
      <c r="G71" s="29" t="s">
        <v>44</v>
      </c>
      <c r="H71" s="106" t="s">
        <v>295</v>
      </c>
      <c r="I71" s="28" t="s">
        <v>296</v>
      </c>
      <c r="J71" s="103" t="s">
        <v>292</v>
      </c>
      <c r="K71" s="106" t="s">
        <v>291</v>
      </c>
      <c r="L71" s="107" t="s">
        <v>294</v>
      </c>
      <c r="M71" s="106" t="s">
        <v>293</v>
      </c>
      <c r="N71" s="132">
        <v>332323</v>
      </c>
      <c r="O71" s="108">
        <f t="shared" ref="O71:O79" si="3">N71*0.702804</f>
        <v>233557.93369199999</v>
      </c>
    </row>
    <row r="72" spans="1:16" s="76" customFormat="1" ht="225">
      <c r="A72" s="99" t="s">
        <v>400</v>
      </c>
      <c r="B72" s="99" t="s">
        <v>317</v>
      </c>
      <c r="C72" s="103" t="s">
        <v>331</v>
      </c>
      <c r="D72" s="7" t="s">
        <v>263</v>
      </c>
      <c r="E72" s="7" t="s">
        <v>281</v>
      </c>
      <c r="F72" s="23" t="s">
        <v>280</v>
      </c>
      <c r="G72" s="26" t="s">
        <v>44</v>
      </c>
      <c r="H72" s="82" t="s">
        <v>265</v>
      </c>
      <c r="I72" s="82" t="s">
        <v>270</v>
      </c>
      <c r="J72" s="103" t="s">
        <v>297</v>
      </c>
      <c r="K72" s="82" t="s">
        <v>255</v>
      </c>
      <c r="L72" s="82" t="s">
        <v>591</v>
      </c>
      <c r="M72" s="103" t="s">
        <v>269</v>
      </c>
      <c r="N72" s="56">
        <v>1016555.5</v>
      </c>
      <c r="O72" s="101">
        <f t="shared" si="3"/>
        <v>714439.27162200003</v>
      </c>
    </row>
    <row r="73" spans="1:16" s="76" customFormat="1" ht="285">
      <c r="A73" s="99" t="s">
        <v>401</v>
      </c>
      <c r="B73" s="78"/>
      <c r="C73" s="103" t="s">
        <v>319</v>
      </c>
      <c r="D73" s="7" t="s">
        <v>318</v>
      </c>
      <c r="E73" s="7" t="s">
        <v>281</v>
      </c>
      <c r="F73" s="23" t="s">
        <v>280</v>
      </c>
      <c r="G73" s="26" t="s">
        <v>44</v>
      </c>
      <c r="H73" s="82" t="s">
        <v>320</v>
      </c>
      <c r="I73" s="82" t="s">
        <v>321</v>
      </c>
      <c r="J73" s="105" t="s">
        <v>323</v>
      </c>
      <c r="K73" s="82" t="s">
        <v>322</v>
      </c>
      <c r="L73" s="109" t="s">
        <v>324</v>
      </c>
      <c r="M73" s="82" t="s">
        <v>325</v>
      </c>
      <c r="N73" s="42">
        <v>1771775</v>
      </c>
      <c r="O73" s="101">
        <f t="shared" si="3"/>
        <v>1245210.5570999999</v>
      </c>
    </row>
    <row r="74" spans="1:16" s="76" customFormat="1" ht="195">
      <c r="A74" s="99" t="s">
        <v>402</v>
      </c>
      <c r="B74" s="99" t="s">
        <v>338</v>
      </c>
      <c r="C74" s="30" t="s">
        <v>278</v>
      </c>
      <c r="D74" s="7" t="s">
        <v>326</v>
      </c>
      <c r="E74" s="7" t="s">
        <v>281</v>
      </c>
      <c r="F74" s="23" t="s">
        <v>280</v>
      </c>
      <c r="G74" s="26" t="s">
        <v>44</v>
      </c>
      <c r="H74" s="82" t="s">
        <v>327</v>
      </c>
      <c r="I74" s="110" t="s">
        <v>284</v>
      </c>
      <c r="J74" s="103" t="s">
        <v>328</v>
      </c>
      <c r="K74" s="103" t="s">
        <v>613</v>
      </c>
      <c r="L74" s="111" t="s">
        <v>329</v>
      </c>
      <c r="M74" s="82" t="s">
        <v>330</v>
      </c>
      <c r="N74" s="42">
        <v>3948961.29</v>
      </c>
      <c r="O74" s="101">
        <f t="shared" si="3"/>
        <v>2775345.7904571597</v>
      </c>
    </row>
    <row r="75" spans="1:16" s="76" customFormat="1" ht="225">
      <c r="A75" s="112" t="s">
        <v>403</v>
      </c>
      <c r="B75" s="99" t="s">
        <v>337</v>
      </c>
      <c r="C75" s="44" t="s">
        <v>333</v>
      </c>
      <c r="D75" s="7" t="s">
        <v>332</v>
      </c>
      <c r="E75" s="7" t="s">
        <v>281</v>
      </c>
      <c r="F75" s="23" t="s">
        <v>280</v>
      </c>
      <c r="G75" s="26" t="s">
        <v>44</v>
      </c>
      <c r="H75" s="82" t="s">
        <v>335</v>
      </c>
      <c r="I75" s="82" t="s">
        <v>336</v>
      </c>
      <c r="J75" s="103" t="s">
        <v>334</v>
      </c>
      <c r="K75" s="103" t="s">
        <v>613</v>
      </c>
      <c r="L75" s="111" t="s">
        <v>339</v>
      </c>
      <c r="M75" s="82" t="s">
        <v>340</v>
      </c>
      <c r="N75" s="42">
        <v>3948961.29</v>
      </c>
      <c r="O75" s="101">
        <f t="shared" si="3"/>
        <v>2775345.7904571597</v>
      </c>
    </row>
    <row r="76" spans="1:16" s="76" customFormat="1" ht="330">
      <c r="A76" s="99" t="s">
        <v>404</v>
      </c>
      <c r="B76" s="112" t="s">
        <v>348</v>
      </c>
      <c r="C76" s="113" t="s">
        <v>349</v>
      </c>
      <c r="D76" s="7" t="s">
        <v>343</v>
      </c>
      <c r="E76" s="7" t="s">
        <v>281</v>
      </c>
      <c r="F76" s="23" t="s">
        <v>280</v>
      </c>
      <c r="G76" s="26" t="s">
        <v>44</v>
      </c>
      <c r="H76" s="82" t="s">
        <v>335</v>
      </c>
      <c r="I76" s="82" t="s">
        <v>344</v>
      </c>
      <c r="J76" s="103" t="s">
        <v>345</v>
      </c>
      <c r="K76" s="103" t="s">
        <v>613</v>
      </c>
      <c r="L76" s="109" t="s">
        <v>346</v>
      </c>
      <c r="M76" s="82" t="s">
        <v>347</v>
      </c>
      <c r="N76" s="42">
        <v>4651846.8499999996</v>
      </c>
      <c r="O76" s="101">
        <f t="shared" si="3"/>
        <v>3269336.5735673998</v>
      </c>
    </row>
    <row r="77" spans="1:16" s="76" customFormat="1" ht="225">
      <c r="A77" s="99" t="s">
        <v>405</v>
      </c>
      <c r="B77" s="23" t="s">
        <v>357</v>
      </c>
      <c r="C77" s="114" t="s">
        <v>352</v>
      </c>
      <c r="D77" s="7" t="s">
        <v>350</v>
      </c>
      <c r="E77" s="7" t="s">
        <v>281</v>
      </c>
      <c r="F77" s="23" t="s">
        <v>280</v>
      </c>
      <c r="G77" s="26" t="s">
        <v>44</v>
      </c>
      <c r="H77" s="82" t="s">
        <v>335</v>
      </c>
      <c r="I77" s="103" t="s">
        <v>284</v>
      </c>
      <c r="J77" s="103" t="s">
        <v>353</v>
      </c>
      <c r="K77" s="103" t="s">
        <v>613</v>
      </c>
      <c r="L77" s="102" t="s">
        <v>354</v>
      </c>
      <c r="M77" s="82" t="s">
        <v>355</v>
      </c>
      <c r="N77" s="42">
        <v>2712342.75</v>
      </c>
      <c r="O77" s="101">
        <f t="shared" si="3"/>
        <v>1906245.3340709999</v>
      </c>
    </row>
    <row r="78" spans="1:16" s="76" customFormat="1" ht="135">
      <c r="A78" s="99" t="s">
        <v>406</v>
      </c>
      <c r="B78" s="23"/>
      <c r="C78" s="23" t="s">
        <v>371</v>
      </c>
      <c r="D78" s="7" t="s">
        <v>364</v>
      </c>
      <c r="E78" s="7" t="s">
        <v>281</v>
      </c>
      <c r="F78" s="23" t="s">
        <v>280</v>
      </c>
      <c r="G78" s="26" t="s">
        <v>44</v>
      </c>
      <c r="H78" s="82" t="s">
        <v>365</v>
      </c>
      <c r="I78" s="103" t="s">
        <v>366</v>
      </c>
      <c r="J78" s="103" t="s">
        <v>363</v>
      </c>
      <c r="K78" s="103" t="s">
        <v>416</v>
      </c>
      <c r="L78" s="115" t="s">
        <v>367</v>
      </c>
      <c r="M78" s="82" t="s">
        <v>368</v>
      </c>
      <c r="N78" s="42">
        <v>2638829</v>
      </c>
      <c r="O78" s="101">
        <f t="shared" si="3"/>
        <v>1854579.5765159999</v>
      </c>
    </row>
    <row r="79" spans="1:16" s="76" customFormat="1" ht="105">
      <c r="A79" s="112" t="s">
        <v>407</v>
      </c>
      <c r="B79" s="23" t="s">
        <v>415</v>
      </c>
      <c r="C79" s="82" t="s">
        <v>417</v>
      </c>
      <c r="D79" s="7" t="s">
        <v>411</v>
      </c>
      <c r="E79" s="7" t="s">
        <v>88</v>
      </c>
      <c r="F79" s="23" t="s">
        <v>280</v>
      </c>
      <c r="G79" s="26" t="s">
        <v>44</v>
      </c>
      <c r="H79" s="82" t="s">
        <v>601</v>
      </c>
      <c r="I79" s="103" t="s">
        <v>414</v>
      </c>
      <c r="J79" s="79" t="s">
        <v>413</v>
      </c>
      <c r="K79" s="103" t="s">
        <v>412</v>
      </c>
      <c r="L79" s="194" t="s">
        <v>419</v>
      </c>
      <c r="M79" s="195" t="s">
        <v>418</v>
      </c>
      <c r="N79" s="42">
        <v>2900000</v>
      </c>
      <c r="O79" s="101">
        <f t="shared" si="3"/>
        <v>2038131.5999999999</v>
      </c>
    </row>
    <row r="80" spans="1:16" s="76" customFormat="1" ht="90">
      <c r="A80" s="112" t="s">
        <v>477</v>
      </c>
      <c r="B80" s="112" t="s">
        <v>356</v>
      </c>
      <c r="C80" s="34" t="s">
        <v>372</v>
      </c>
      <c r="D80" s="34" t="s">
        <v>358</v>
      </c>
      <c r="E80" s="34" t="s">
        <v>360</v>
      </c>
      <c r="F80" s="28" t="s">
        <v>361</v>
      </c>
      <c r="G80" s="29" t="s">
        <v>44</v>
      </c>
      <c r="H80" s="106" t="s">
        <v>49</v>
      </c>
      <c r="I80" s="116" t="s">
        <v>359</v>
      </c>
      <c r="J80" s="117" t="s">
        <v>362</v>
      </c>
      <c r="K80" s="117" t="s">
        <v>351</v>
      </c>
      <c r="L80" s="118" t="s">
        <v>369</v>
      </c>
      <c r="M80" s="106" t="s">
        <v>370</v>
      </c>
      <c r="N80" s="40">
        <v>2751426</v>
      </c>
      <c r="O80" s="108">
        <f>N80*0.702804</f>
        <v>1933713.198504</v>
      </c>
    </row>
    <row r="81" spans="1:16" s="123" customFormat="1" ht="405">
      <c r="A81" s="119" t="s">
        <v>480</v>
      </c>
      <c r="B81" s="119" t="s">
        <v>479</v>
      </c>
      <c r="C81" s="31" t="s">
        <v>448</v>
      </c>
      <c r="D81" s="31" t="s">
        <v>478</v>
      </c>
      <c r="E81" s="31" t="s">
        <v>486</v>
      </c>
      <c r="F81" s="32" t="s">
        <v>485</v>
      </c>
      <c r="G81" s="33" t="s">
        <v>44</v>
      </c>
      <c r="H81" s="120" t="s">
        <v>483</v>
      </c>
      <c r="I81" s="120" t="s">
        <v>484</v>
      </c>
      <c r="J81" s="121" t="s">
        <v>481</v>
      </c>
      <c r="K81" s="121" t="s">
        <v>488</v>
      </c>
      <c r="L81" s="120" t="s">
        <v>482</v>
      </c>
      <c r="M81" s="196" t="s">
        <v>487</v>
      </c>
      <c r="N81" s="133">
        <v>1828318</v>
      </c>
      <c r="O81" s="122">
        <f>N81*0.702804</f>
        <v>1284949.203672</v>
      </c>
    </row>
    <row r="82" spans="1:16" s="98" customFormat="1" ht="29.25" customHeight="1">
      <c r="A82" s="219" t="s">
        <v>409</v>
      </c>
      <c r="B82" s="18"/>
      <c r="C82" s="19"/>
      <c r="D82" s="130"/>
      <c r="E82" s="19"/>
      <c r="F82" s="20"/>
      <c r="G82" s="20"/>
      <c r="H82" s="20"/>
      <c r="I82" s="94"/>
      <c r="J82" s="95"/>
      <c r="K82" s="20"/>
      <c r="L82" s="20"/>
      <c r="M82" s="20"/>
      <c r="N82" s="130"/>
      <c r="O82" s="96"/>
      <c r="P82" s="97"/>
    </row>
    <row r="83" spans="1:16" s="76" customFormat="1" ht="75">
      <c r="A83" s="21" t="s">
        <v>381</v>
      </c>
      <c r="B83" s="22" t="s">
        <v>444</v>
      </c>
      <c r="C83" s="11" t="s">
        <v>22</v>
      </c>
      <c r="D83" s="11" t="s">
        <v>217</v>
      </c>
      <c r="E83" s="11" t="s">
        <v>211</v>
      </c>
      <c r="F83" s="23" t="s">
        <v>207</v>
      </c>
      <c r="G83" s="24" t="s">
        <v>44</v>
      </c>
      <c r="H83" s="22" t="s">
        <v>222</v>
      </c>
      <c r="I83" s="22" t="s">
        <v>33</v>
      </c>
      <c r="J83" s="22" t="s">
        <v>217</v>
      </c>
      <c r="K83" s="22" t="s">
        <v>220</v>
      </c>
      <c r="L83" s="22" t="s">
        <v>219</v>
      </c>
      <c r="M83" s="124" t="s">
        <v>218</v>
      </c>
      <c r="N83" s="56">
        <f>79200+(79200*0.21)</f>
        <v>95832</v>
      </c>
      <c r="O83" s="25">
        <f>N83*0.702804</f>
        <v>67351.112928000002</v>
      </c>
      <c r="P83" s="125"/>
    </row>
    <row r="84" spans="1:16" s="76" customFormat="1" ht="210">
      <c r="A84" s="21" t="s">
        <v>382</v>
      </c>
      <c r="B84" s="22"/>
      <c r="C84" s="11" t="s">
        <v>22</v>
      </c>
      <c r="D84" s="11" t="s">
        <v>210</v>
      </c>
      <c r="E84" s="11" t="s">
        <v>211</v>
      </c>
      <c r="F84" s="23" t="s">
        <v>207</v>
      </c>
      <c r="G84" s="24" t="s">
        <v>44</v>
      </c>
      <c r="H84" s="22" t="s">
        <v>209</v>
      </c>
      <c r="I84" s="22" t="s">
        <v>74</v>
      </c>
      <c r="J84" s="22" t="s">
        <v>208</v>
      </c>
      <c r="K84" s="22" t="s">
        <v>309</v>
      </c>
      <c r="L84" s="22"/>
      <c r="M84" s="203" t="s">
        <v>618</v>
      </c>
      <c r="N84" s="56" t="s">
        <v>33</v>
      </c>
      <c r="O84" s="25" t="s">
        <v>33</v>
      </c>
      <c r="P84" s="125"/>
    </row>
    <row r="85" spans="1:16" s="76" customFormat="1" ht="75">
      <c r="A85" s="21" t="s">
        <v>383</v>
      </c>
      <c r="B85" s="22" t="s">
        <v>189</v>
      </c>
      <c r="C85" s="11" t="s">
        <v>22</v>
      </c>
      <c r="D85" s="7" t="s">
        <v>298</v>
      </c>
      <c r="E85" s="11" t="s">
        <v>211</v>
      </c>
      <c r="F85" s="23" t="s">
        <v>207</v>
      </c>
      <c r="G85" s="24" t="s">
        <v>44</v>
      </c>
      <c r="H85" s="22" t="s">
        <v>148</v>
      </c>
      <c r="I85" s="22" t="s">
        <v>33</v>
      </c>
      <c r="J85" s="22" t="s">
        <v>307</v>
      </c>
      <c r="K85" s="22" t="s">
        <v>309</v>
      </c>
      <c r="L85" s="111" t="s">
        <v>313</v>
      </c>
      <c r="M85" s="126"/>
      <c r="N85" s="56" t="s">
        <v>33</v>
      </c>
      <c r="O85" s="25" t="s">
        <v>33</v>
      </c>
      <c r="P85" s="125"/>
    </row>
    <row r="86" spans="1:16" s="76" customFormat="1" ht="71.25">
      <c r="A86" s="21" t="s">
        <v>384</v>
      </c>
      <c r="B86" s="22" t="s">
        <v>189</v>
      </c>
      <c r="C86" s="11" t="s">
        <v>22</v>
      </c>
      <c r="D86" s="7" t="s">
        <v>299</v>
      </c>
      <c r="E86" s="11" t="s">
        <v>211</v>
      </c>
      <c r="F86" s="23" t="s">
        <v>207</v>
      </c>
      <c r="G86" s="24" t="s">
        <v>44</v>
      </c>
      <c r="H86" s="22" t="s">
        <v>148</v>
      </c>
      <c r="I86" s="22" t="s">
        <v>33</v>
      </c>
      <c r="J86" s="22" t="s">
        <v>308</v>
      </c>
      <c r="K86" s="22" t="s">
        <v>309</v>
      </c>
      <c r="L86" s="111" t="s">
        <v>313</v>
      </c>
      <c r="M86" s="126"/>
      <c r="N86" s="56" t="s">
        <v>33</v>
      </c>
      <c r="O86" s="25" t="s">
        <v>33</v>
      </c>
    </row>
    <row r="87" spans="1:16" s="76" customFormat="1" ht="57">
      <c r="A87" s="21" t="s">
        <v>385</v>
      </c>
      <c r="B87" s="22" t="s">
        <v>189</v>
      </c>
      <c r="C87" s="11" t="s">
        <v>22</v>
      </c>
      <c r="D87" s="7" t="s">
        <v>300</v>
      </c>
      <c r="E87" s="11" t="s">
        <v>211</v>
      </c>
      <c r="F87" s="23" t="s">
        <v>207</v>
      </c>
      <c r="G87" s="24" t="s">
        <v>44</v>
      </c>
      <c r="H87" s="22" t="s">
        <v>148</v>
      </c>
      <c r="I87" s="22" t="s">
        <v>33</v>
      </c>
      <c r="J87" s="22" t="s">
        <v>311</v>
      </c>
      <c r="K87" s="22" t="s">
        <v>309</v>
      </c>
      <c r="L87" s="111" t="s">
        <v>313</v>
      </c>
      <c r="M87" s="126"/>
      <c r="N87" s="56" t="s">
        <v>33</v>
      </c>
      <c r="O87" s="25" t="s">
        <v>33</v>
      </c>
    </row>
    <row r="88" spans="1:16" s="76" customFormat="1" ht="60">
      <c r="A88" s="21" t="s">
        <v>386</v>
      </c>
      <c r="B88" s="22" t="s">
        <v>619</v>
      </c>
      <c r="C88" s="11" t="s">
        <v>22</v>
      </c>
      <c r="D88" s="11" t="s">
        <v>212</v>
      </c>
      <c r="E88" s="11" t="s">
        <v>211</v>
      </c>
      <c r="F88" s="23" t="s">
        <v>207</v>
      </c>
      <c r="G88" s="24" t="s">
        <v>44</v>
      </c>
      <c r="H88" s="22" t="s">
        <v>221</v>
      </c>
      <c r="I88" s="22" t="s">
        <v>74</v>
      </c>
      <c r="J88" s="22" t="s">
        <v>312</v>
      </c>
      <c r="K88" s="22" t="s">
        <v>309</v>
      </c>
      <c r="L88" s="22" t="s">
        <v>315</v>
      </c>
      <c r="M88" s="124" t="s">
        <v>213</v>
      </c>
      <c r="N88" s="56">
        <v>79500</v>
      </c>
      <c r="O88" s="25">
        <f>N88*0.702804</f>
        <v>55872.917999999998</v>
      </c>
      <c r="P88" s="125"/>
    </row>
    <row r="89" spans="1:16" s="76" customFormat="1" ht="45">
      <c r="A89" s="21" t="s">
        <v>387</v>
      </c>
      <c r="B89" s="22" t="s">
        <v>189</v>
      </c>
      <c r="C89" s="11" t="s">
        <v>22</v>
      </c>
      <c r="D89" s="7" t="s">
        <v>301</v>
      </c>
      <c r="E89" s="11" t="s">
        <v>211</v>
      </c>
      <c r="F89" s="23" t="s">
        <v>207</v>
      </c>
      <c r="G89" s="24" t="s">
        <v>44</v>
      </c>
      <c r="H89" s="22" t="s">
        <v>148</v>
      </c>
      <c r="I89" s="22" t="s">
        <v>33</v>
      </c>
      <c r="J89" s="22" t="s">
        <v>311</v>
      </c>
      <c r="K89" s="22" t="s">
        <v>309</v>
      </c>
      <c r="L89" s="111" t="s">
        <v>313</v>
      </c>
      <c r="M89" s="126"/>
      <c r="N89" s="56" t="s">
        <v>33</v>
      </c>
      <c r="O89" s="25" t="s">
        <v>33</v>
      </c>
    </row>
    <row r="90" spans="1:16" s="76" customFormat="1" ht="71.25">
      <c r="A90" s="21" t="s">
        <v>388</v>
      </c>
      <c r="B90" s="22" t="s">
        <v>189</v>
      </c>
      <c r="C90" s="11" t="s">
        <v>22</v>
      </c>
      <c r="D90" s="7" t="s">
        <v>302</v>
      </c>
      <c r="E90" s="11" t="s">
        <v>211</v>
      </c>
      <c r="F90" s="23" t="s">
        <v>207</v>
      </c>
      <c r="G90" s="24" t="s">
        <v>44</v>
      </c>
      <c r="H90" s="22" t="s">
        <v>148</v>
      </c>
      <c r="I90" s="22" t="s">
        <v>33</v>
      </c>
      <c r="J90" s="22" t="s">
        <v>311</v>
      </c>
      <c r="K90" s="22" t="s">
        <v>309</v>
      </c>
      <c r="L90" s="111" t="s">
        <v>313</v>
      </c>
      <c r="M90" s="126"/>
      <c r="N90" s="56" t="s">
        <v>33</v>
      </c>
      <c r="O90" s="25" t="s">
        <v>33</v>
      </c>
    </row>
    <row r="91" spans="1:16" s="76" customFormat="1" ht="57">
      <c r="A91" s="21" t="s">
        <v>389</v>
      </c>
      <c r="B91" s="22" t="s">
        <v>189</v>
      </c>
      <c r="C91" s="11" t="s">
        <v>22</v>
      </c>
      <c r="D91" s="7" t="s">
        <v>303</v>
      </c>
      <c r="E91" s="11" t="s">
        <v>211</v>
      </c>
      <c r="F91" s="23" t="s">
        <v>207</v>
      </c>
      <c r="G91" s="24" t="s">
        <v>44</v>
      </c>
      <c r="H91" s="22" t="s">
        <v>148</v>
      </c>
      <c r="I91" s="22" t="s">
        <v>33</v>
      </c>
      <c r="J91" s="22" t="s">
        <v>311</v>
      </c>
      <c r="K91" s="22" t="s">
        <v>309</v>
      </c>
      <c r="L91" s="111" t="s">
        <v>313</v>
      </c>
      <c r="M91" s="126"/>
      <c r="N91" s="56" t="s">
        <v>33</v>
      </c>
      <c r="O91" s="25" t="s">
        <v>33</v>
      </c>
    </row>
    <row r="92" spans="1:16" s="76" customFormat="1" ht="57">
      <c r="A92" s="21" t="s">
        <v>390</v>
      </c>
      <c r="B92" s="22" t="s">
        <v>189</v>
      </c>
      <c r="C92" s="11" t="s">
        <v>22</v>
      </c>
      <c r="D92" s="7" t="s">
        <v>304</v>
      </c>
      <c r="E92" s="11" t="s">
        <v>211</v>
      </c>
      <c r="F92" s="23" t="s">
        <v>207</v>
      </c>
      <c r="G92" s="24" t="s">
        <v>44</v>
      </c>
      <c r="H92" s="22" t="s">
        <v>148</v>
      </c>
      <c r="I92" s="22" t="s">
        <v>33</v>
      </c>
      <c r="J92" s="22" t="s">
        <v>311</v>
      </c>
      <c r="K92" s="22" t="s">
        <v>309</v>
      </c>
      <c r="L92" s="111" t="s">
        <v>313</v>
      </c>
      <c r="M92" s="126"/>
      <c r="N92" s="56" t="s">
        <v>33</v>
      </c>
      <c r="O92" s="25" t="s">
        <v>33</v>
      </c>
    </row>
    <row r="93" spans="1:16" s="76" customFormat="1" ht="57">
      <c r="A93" s="21" t="s">
        <v>391</v>
      </c>
      <c r="B93" s="22" t="s">
        <v>189</v>
      </c>
      <c r="C93" s="11" t="s">
        <v>22</v>
      </c>
      <c r="D93" s="7" t="s">
        <v>305</v>
      </c>
      <c r="E93" s="11" t="s">
        <v>211</v>
      </c>
      <c r="F93" s="23" t="s">
        <v>207</v>
      </c>
      <c r="G93" s="24" t="s">
        <v>44</v>
      </c>
      <c r="H93" s="22" t="s">
        <v>148</v>
      </c>
      <c r="I93" s="22" t="s">
        <v>33</v>
      </c>
      <c r="J93" s="22" t="s">
        <v>311</v>
      </c>
      <c r="K93" s="22" t="s">
        <v>309</v>
      </c>
      <c r="L93" s="111" t="s">
        <v>313</v>
      </c>
      <c r="M93" s="126"/>
      <c r="N93" s="56" t="s">
        <v>33</v>
      </c>
      <c r="O93" s="25" t="s">
        <v>33</v>
      </c>
    </row>
    <row r="94" spans="1:16" s="76" customFormat="1" ht="45">
      <c r="A94" s="21" t="s">
        <v>392</v>
      </c>
      <c r="B94" s="22" t="s">
        <v>189</v>
      </c>
      <c r="C94" s="11" t="s">
        <v>22</v>
      </c>
      <c r="D94" s="7" t="s">
        <v>228</v>
      </c>
      <c r="E94" s="11" t="s">
        <v>211</v>
      </c>
      <c r="F94" s="23" t="s">
        <v>207</v>
      </c>
      <c r="G94" s="24" t="s">
        <v>44</v>
      </c>
      <c r="H94" s="22" t="s">
        <v>148</v>
      </c>
      <c r="I94" s="22" t="s">
        <v>33</v>
      </c>
      <c r="J94" s="22" t="s">
        <v>311</v>
      </c>
      <c r="K94" s="22" t="s">
        <v>310</v>
      </c>
      <c r="L94" s="111" t="s">
        <v>314</v>
      </c>
      <c r="M94" s="126" t="s">
        <v>289</v>
      </c>
      <c r="N94" s="56">
        <v>3277.68</v>
      </c>
      <c r="O94" s="25">
        <f>N94*0.702804</f>
        <v>2303.56661472</v>
      </c>
    </row>
    <row r="95" spans="1:16" s="76" customFormat="1" ht="45">
      <c r="A95" s="21" t="s">
        <v>393</v>
      </c>
      <c r="B95" s="22" t="s">
        <v>189</v>
      </c>
      <c r="C95" s="11" t="s">
        <v>22</v>
      </c>
      <c r="D95" s="7" t="s">
        <v>306</v>
      </c>
      <c r="E95" s="11" t="s">
        <v>211</v>
      </c>
      <c r="F95" s="23" t="s">
        <v>207</v>
      </c>
      <c r="G95" s="24" t="s">
        <v>44</v>
      </c>
      <c r="H95" s="22" t="s">
        <v>148</v>
      </c>
      <c r="I95" s="22" t="s">
        <v>33</v>
      </c>
      <c r="J95" s="22" t="s">
        <v>311</v>
      </c>
      <c r="K95" s="22" t="s">
        <v>309</v>
      </c>
      <c r="L95" s="111" t="s">
        <v>313</v>
      </c>
      <c r="M95" s="126"/>
      <c r="N95" s="56" t="s">
        <v>33</v>
      </c>
      <c r="O95" s="25" t="s">
        <v>33</v>
      </c>
    </row>
    <row r="96" spans="1:16" s="76" customFormat="1" ht="315">
      <c r="A96" s="21" t="s">
        <v>394</v>
      </c>
      <c r="B96" s="22" t="s">
        <v>443</v>
      </c>
      <c r="C96" s="11" t="s">
        <v>22</v>
      </c>
      <c r="D96" s="11" t="s">
        <v>441</v>
      </c>
      <c r="E96" s="11" t="s">
        <v>211</v>
      </c>
      <c r="F96" s="23" t="s">
        <v>207</v>
      </c>
      <c r="G96" s="24" t="s">
        <v>44</v>
      </c>
      <c r="H96" s="22" t="s">
        <v>161</v>
      </c>
      <c r="I96" s="22" t="s">
        <v>74</v>
      </c>
      <c r="J96" s="22" t="s">
        <v>216</v>
      </c>
      <c r="K96" s="22" t="s">
        <v>442</v>
      </c>
      <c r="L96" s="22" t="s">
        <v>214</v>
      </c>
      <c r="M96" s="124" t="s">
        <v>215</v>
      </c>
      <c r="N96" s="56">
        <v>9559</v>
      </c>
      <c r="O96" s="25">
        <f t="shared" ref="O96:O97" si="4">N96*0.702804</f>
        <v>6718.1034359999994</v>
      </c>
      <c r="P96" s="125"/>
    </row>
    <row r="97" spans="1:15" ht="180">
      <c r="A97" s="21" t="s">
        <v>454</v>
      </c>
      <c r="B97" s="22"/>
      <c r="C97" s="103" t="s">
        <v>447</v>
      </c>
      <c r="D97" s="7" t="s">
        <v>446</v>
      </c>
      <c r="E97" s="11" t="s">
        <v>452</v>
      </c>
      <c r="F97" s="23" t="s">
        <v>453</v>
      </c>
      <c r="G97" s="24" t="s">
        <v>44</v>
      </c>
      <c r="H97" s="197" t="s">
        <v>451</v>
      </c>
      <c r="I97" s="79" t="s">
        <v>284</v>
      </c>
      <c r="J97" s="198" t="s">
        <v>449</v>
      </c>
      <c r="K97" s="82" t="s">
        <v>445</v>
      </c>
      <c r="L97" s="103" t="s">
        <v>447</v>
      </c>
      <c r="M97" s="79" t="s">
        <v>450</v>
      </c>
      <c r="N97" s="199">
        <v>2761750</v>
      </c>
      <c r="O97" s="25">
        <f t="shared" si="4"/>
        <v>1940968.9469999999</v>
      </c>
    </row>
    <row r="98" spans="1:15" s="76" customFormat="1" ht="150">
      <c r="A98" s="21" t="s">
        <v>464</v>
      </c>
      <c r="B98" s="22"/>
      <c r="C98" s="103" t="s">
        <v>184</v>
      </c>
      <c r="D98" s="7" t="s">
        <v>455</v>
      </c>
      <c r="E98" s="11" t="s">
        <v>452</v>
      </c>
      <c r="F98" s="23" t="s">
        <v>472</v>
      </c>
      <c r="G98" s="24" t="s">
        <v>44</v>
      </c>
      <c r="H98" s="103" t="s">
        <v>460</v>
      </c>
      <c r="I98" s="103" t="s">
        <v>458</v>
      </c>
      <c r="J98" s="103" t="s">
        <v>459</v>
      </c>
      <c r="K98" s="103" t="s">
        <v>617</v>
      </c>
      <c r="L98" s="127" t="s">
        <v>456</v>
      </c>
      <c r="M98" s="200" t="s">
        <v>457</v>
      </c>
      <c r="N98" s="56" t="s">
        <v>33</v>
      </c>
      <c r="O98" s="25" t="s">
        <v>33</v>
      </c>
    </row>
    <row r="99" spans="1:15" s="76" customFormat="1" ht="30">
      <c r="A99" s="21" t="s">
        <v>465</v>
      </c>
      <c r="B99" s="22"/>
      <c r="C99" s="103" t="s">
        <v>463</v>
      </c>
      <c r="D99" s="7" t="s">
        <v>461</v>
      </c>
      <c r="E99" s="11" t="s">
        <v>452</v>
      </c>
      <c r="F99" s="103" t="s">
        <v>458</v>
      </c>
      <c r="G99" s="24" t="s">
        <v>44</v>
      </c>
      <c r="H99" s="103" t="s">
        <v>458</v>
      </c>
      <c r="I99" s="103" t="s">
        <v>458</v>
      </c>
      <c r="J99" s="103" t="s">
        <v>462</v>
      </c>
      <c r="K99" s="103" t="s">
        <v>617</v>
      </c>
      <c r="L99" s="103" t="s">
        <v>458</v>
      </c>
      <c r="M99" s="103" t="s">
        <v>458</v>
      </c>
      <c r="N99" s="56" t="s">
        <v>33</v>
      </c>
      <c r="O99" s="25" t="s">
        <v>33</v>
      </c>
    </row>
    <row r="100" spans="1:15" s="76" customFormat="1" ht="105">
      <c r="A100" s="21" t="s">
        <v>468</v>
      </c>
      <c r="B100" s="22"/>
      <c r="C100" s="103" t="s">
        <v>458</v>
      </c>
      <c r="D100" s="7" t="s">
        <v>466</v>
      </c>
      <c r="E100" s="11" t="s">
        <v>88</v>
      </c>
      <c r="F100" s="103" t="s">
        <v>458</v>
      </c>
      <c r="G100" s="24" t="s">
        <v>44</v>
      </c>
      <c r="H100" s="103" t="s">
        <v>458</v>
      </c>
      <c r="I100" s="103" t="s">
        <v>458</v>
      </c>
      <c r="J100" s="103" t="s">
        <v>467</v>
      </c>
      <c r="K100" s="103" t="s">
        <v>617</v>
      </c>
      <c r="L100" s="103" t="s">
        <v>458</v>
      </c>
      <c r="M100" s="103" t="s">
        <v>458</v>
      </c>
      <c r="N100" s="56" t="s">
        <v>33</v>
      </c>
      <c r="O100" s="25" t="s">
        <v>33</v>
      </c>
    </row>
  </sheetData>
  <autoFilter ref="A1:P64">
    <filterColumn colId="4"/>
    <filterColumn colId="15"/>
  </autoFilter>
  <mergeCells count="7">
    <mergeCell ref="A35:O35"/>
    <mergeCell ref="D20:D24"/>
    <mergeCell ref="E20:E24"/>
    <mergeCell ref="F20:F24"/>
    <mergeCell ref="G20:G24"/>
    <mergeCell ref="H20:H24"/>
    <mergeCell ref="I20:I24"/>
  </mergeCells>
  <hyperlinks>
    <hyperlink ref="M11" r:id="rId1" display="http://nat-programme.daba.gov.lv/public/"/>
    <hyperlink ref="M57" r:id="rId2" display="http://www.rdpad.lv/uploads/iepirkumi_spec/Lemumi/Lemums_2014_39.pdf ;  "/>
    <hyperlink ref="M19" r:id="rId3" display="http://www.rpr.gov.lv/pub/index.php?id=556"/>
    <hyperlink ref="M36" r:id="rId4" display="http://www.carnikava.lv/images/Izvelnes/Attistiba/Infrastrukturas_attistiba_2016.pdf "/>
    <hyperlink ref="M27" r:id="rId5"/>
    <hyperlink ref="M22" r:id="rId6"/>
    <hyperlink ref="M23" r:id="rId7"/>
    <hyperlink ref="M24" r:id="rId8"/>
    <hyperlink ref="M20" r:id="rId9"/>
    <hyperlink ref="M21" r:id="rId10"/>
    <hyperlink ref="M88" r:id="rId11"/>
    <hyperlink ref="M96" r:id="rId12" display="http://rdpad.lv/wp-content/uploads/Iepirkumi/Lemumi/Lemums_2016_32.pdf"/>
    <hyperlink ref="M83" r:id="rId13"/>
    <hyperlink ref="M48" display="http://www.jurmala.lv/lv/attistiba/attistibas_projekti/2016_gads/1301-eiropas-jurlietu-un-zivsaimniecibas-fonda-pasakuma-4302-sabiedribas-virzitas-vietejas-attistibas-strategiju-istenosana-3merka-dabas-resursu-un-kulturvesturiska-mantojuma-ilgtspejiga-aps"/>
    <hyperlink ref="M94" r:id="rId14"/>
    <hyperlink ref="M18" r:id="rId15"/>
    <hyperlink ref="M81" r:id="rId16"/>
    <hyperlink ref="M28" r:id="rId17" display="http://railbaltica.info/ ;  "/>
    <hyperlink ref="M37" r:id="rId18" display="http://www.carnikava.lv/component/content/article/18-latviesu/jaunumi/novads/2471-uzsakta-juras-ielas-seguma-atjaunosana-posma-no-laivu-ielas-lidz-pludmales-stavlaukumam"/>
    <hyperlink ref="M39" r:id="rId19"/>
    <hyperlink ref="M41" r:id="rId20"/>
    <hyperlink ref="M42" r:id="rId21"/>
    <hyperlink ref="M55" r:id="rId22"/>
    <hyperlink ref="M56" r:id="rId23"/>
    <hyperlink ref="M53" r:id="rId24"/>
    <hyperlink ref="M54" r:id="rId25"/>
    <hyperlink ref="M49" display="http://www.jurmala.lv/lv/attistiba/attistibas_projekti/2016_gads/1301-eiropas-jurlietu-un-zivsaimniecibas-fonda-pasakuma-4302-sabiedribas-virzitas-vietejas-attistibas-strategiju-istenosana-3merka-dabas-resursu-un-kulturvesturiska-mantojuma-ilgtspejiga-aps"/>
    <hyperlink ref="M98" r:id="rId26"/>
    <hyperlink ref="M63" r:id="rId27"/>
    <hyperlink ref="M70" r:id="rId28"/>
    <hyperlink ref="M69" r:id="rId29"/>
    <hyperlink ref="M84" r:id="rId30"/>
    <hyperlink ref="M31" r:id="rId31"/>
    <hyperlink ref="M32" r:id="rId32"/>
    <hyperlink ref="M33" r:id="rId33"/>
    <hyperlink ref="M52" r:id="rId34"/>
    <hyperlink ref="M51" r:id="rId35"/>
  </hyperlinks>
  <pageMargins left="0.7" right="0.7" top="0.75" bottom="0.75" header="0.3" footer="0.3"/>
  <pageSetup paperSize="9" orientation="landscape" r:id="rId36"/>
  <drawing r:id="rId37"/>
  <legacyDrawing r:id="rId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aktīvie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Projekti piekrastē</dc:title>
  <dc:creator>Mārtiņš Grels</dc:creator>
  <cp:lastModifiedBy>MartinsG</cp:lastModifiedBy>
  <cp:lastPrinted>2015-01-14T13:25:39Z</cp:lastPrinted>
  <dcterms:created xsi:type="dcterms:W3CDTF">2011-11-15T13:32:36Z</dcterms:created>
  <dcterms:modified xsi:type="dcterms:W3CDTF">2017-02-28T15:19:57Z</dcterms:modified>
</cp:coreProperties>
</file>