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8040" yWindow="570" windowWidth="16155" windowHeight="11595" tabRatio="650"/>
  </bookViews>
  <sheets>
    <sheet name="1.Vispārēja" sheetId="2" r:id="rId1"/>
    <sheet name="2.RezRad" sheetId="1" r:id="rId2"/>
    <sheet name="3.FinRad" sheetId="3" r:id="rId3"/>
    <sheet name="4.1.Invest-uzsākts" sheetId="4" r:id="rId4"/>
    <sheet name="4.2.Invest-plānots" sheetId="7" r:id="rId5"/>
    <sheet name="5.Saistības" sheetId="5" r:id="rId6"/>
    <sheet name="6.Aizdevumi" sheetId="6" r:id="rId7"/>
    <sheet name="7.Subs_Dot" sheetId="8" r:id="rId8"/>
  </sheets>
  <calcPr calcId="145621"/>
</workbook>
</file>

<file path=xl/calcChain.xml><?xml version="1.0" encoding="utf-8"?>
<calcChain xmlns="http://schemas.openxmlformats.org/spreadsheetml/2006/main">
  <c r="C39" i="3" l="1"/>
  <c r="C52" i="3" s="1"/>
  <c r="D39" i="3"/>
  <c r="D52" i="3" s="1"/>
  <c r="E39" i="3"/>
  <c r="E51" i="3" s="1"/>
  <c r="E52" i="3"/>
  <c r="D37" i="3"/>
  <c r="E37" i="3"/>
  <c r="D36" i="3"/>
  <c r="E36" i="3"/>
  <c r="D35" i="3"/>
  <c r="E35" i="3"/>
  <c r="D34" i="3"/>
  <c r="E34" i="3"/>
  <c r="C51" i="3"/>
  <c r="C37" i="3"/>
  <c r="C36" i="3"/>
  <c r="C35" i="3"/>
  <c r="C34" i="3"/>
  <c r="D51" i="3" l="1"/>
</calcChain>
</file>

<file path=xl/sharedStrings.xml><?xml version="1.0" encoding="utf-8"?>
<sst xmlns="http://schemas.openxmlformats.org/spreadsheetml/2006/main" count="570" uniqueCount="282">
  <si>
    <t>Nr.</t>
  </si>
  <si>
    <t>Vispārēja informācija par kapitālsabiedrību</t>
  </si>
  <si>
    <t>Nosaukums</t>
  </si>
  <si>
    <t>Informācija par kapitālsabiedrības darbības rezultātiem un rezultatīviem rādītājiem</t>
  </si>
  <si>
    <t>Sagaidāmais darbības rezultāts</t>
  </si>
  <si>
    <t>1.</t>
  </si>
  <si>
    <t>2.</t>
  </si>
  <si>
    <t>1.1.</t>
  </si>
  <si>
    <t>1.2.</t>
  </si>
  <si>
    <t>2.1.</t>
  </si>
  <si>
    <t>2.2.</t>
  </si>
  <si>
    <t>Īss apraksts</t>
  </si>
  <si>
    <t>No valsts budžeta saņemtās subsīdijas un dotācijas</t>
  </si>
  <si>
    <t>tai skaitā</t>
  </si>
  <si>
    <t>valsts kapitāls</t>
  </si>
  <si>
    <t>Apgrozījums</t>
  </si>
  <si>
    <t>Pašu kapitāls</t>
  </si>
  <si>
    <t>...</t>
  </si>
  <si>
    <t>EBITDA</t>
  </si>
  <si>
    <t>Nauda</t>
  </si>
  <si>
    <t>Pašu kapitāls/Aktīvi</t>
  </si>
  <si>
    <t>Juridiskais statuss</t>
  </si>
  <si>
    <t>Darbības nozare</t>
  </si>
  <si>
    <t>Ministrija, kas ir kapitāldaļu turētāja</t>
  </si>
  <si>
    <t>Valsts kapitāla daļa (%)</t>
  </si>
  <si>
    <t>3.</t>
  </si>
  <si>
    <t>4.</t>
  </si>
  <si>
    <t>5.</t>
  </si>
  <si>
    <t>A</t>
  </si>
  <si>
    <t>x</t>
  </si>
  <si>
    <t>Rādītāji</t>
  </si>
  <si>
    <t>utt.</t>
  </si>
  <si>
    <t>Aktīvi kopā</t>
  </si>
  <si>
    <t>2.3.</t>
  </si>
  <si>
    <t>2.4.</t>
  </si>
  <si>
    <t>PZA radītāji</t>
  </si>
  <si>
    <t>3.1.</t>
  </si>
  <si>
    <t>3.2.</t>
  </si>
  <si>
    <t>3.3.</t>
  </si>
  <si>
    <t>Pārējie ieņēmumi</t>
  </si>
  <si>
    <t>3.4.</t>
  </si>
  <si>
    <t>3.5.</t>
  </si>
  <si>
    <t>Izmaksas</t>
  </si>
  <si>
    <t>3.6.</t>
  </si>
  <si>
    <t>3.7.</t>
  </si>
  <si>
    <t>4.1.</t>
  </si>
  <si>
    <t>Neto peļņa/zaudējumi</t>
  </si>
  <si>
    <t>4.2.</t>
  </si>
  <si>
    <t>4.3.</t>
  </si>
  <si>
    <t>4.4.</t>
  </si>
  <si>
    <t>5.1.</t>
  </si>
  <si>
    <t>5.2.</t>
  </si>
  <si>
    <t>5.3.</t>
  </si>
  <si>
    <t>5.4.</t>
  </si>
  <si>
    <t>5.5.</t>
  </si>
  <si>
    <t>6.</t>
  </si>
  <si>
    <t>Citi rādītāji</t>
  </si>
  <si>
    <t>6.1.</t>
  </si>
  <si>
    <t>6.2.</t>
  </si>
  <si>
    <t>6.3.</t>
  </si>
  <si>
    <t xml:space="preserve">Saistību atšifrējums </t>
  </si>
  <si>
    <t>Saistības apraksts</t>
  </si>
  <si>
    <t>Turpmākajos gados līdz saistības pilnīgai atmaksai</t>
  </si>
  <si>
    <t>Kopā</t>
  </si>
  <si>
    <t>Samaksātie procenti (kopā par visām saistībām)</t>
  </si>
  <si>
    <t>Aktīvu atdeve (ROA)</t>
  </si>
  <si>
    <t>Pašu kapitāla atdeve (ROE)</t>
  </si>
  <si>
    <t>Projekts</t>
  </si>
  <si>
    <t>EBITDA rentabilitāte (EBITDA/apgrozījums)</t>
  </si>
  <si>
    <t>7.</t>
  </si>
  <si>
    <t xml:space="preserve">1.pielikums </t>
  </si>
  <si>
    <t xml:space="preserve">2.pielikums </t>
  </si>
  <si>
    <t xml:space="preserve">3.pielikums </t>
  </si>
  <si>
    <t>Bilances radītāji (uz gada beigām)</t>
  </si>
  <si>
    <t>5.6.</t>
  </si>
  <si>
    <t>Finanšu rādītāji (%)</t>
  </si>
  <si>
    <t>Darbinieku skaits (gab.)</t>
  </si>
  <si>
    <t xml:space="preserve">4.pielikums </t>
  </si>
  <si>
    <t xml:space="preserve">5.pielikums </t>
  </si>
  <si>
    <t xml:space="preserve">6.pielikums </t>
  </si>
  <si>
    <t>Uzsāktie projekti</t>
  </si>
  <si>
    <t>Plānotie projekti</t>
  </si>
  <si>
    <t>Iespējamais līguma noslēgšanas datums</t>
  </si>
  <si>
    <t>Izdevumi turpmakajos gados līdz projekta beigām</t>
  </si>
  <si>
    <t xml:space="preserve">7.pielikums </t>
  </si>
  <si>
    <t xml:space="preserve">Aizdevumu atšifrējums </t>
  </si>
  <si>
    <t xml:space="preserve">Aizdevuma sanēmejs </t>
  </si>
  <si>
    <t>Aizdevuma mērķis</t>
  </si>
  <si>
    <t>Termiņš (gadi)</t>
  </si>
  <si>
    <t>Saņemtie procenti (kopā par visiem aizdevumiem)</t>
  </si>
  <si>
    <t>Kapitālsabiedrības pamatkapitāls (akciju kapitāls) (latos)</t>
  </si>
  <si>
    <t>Par veidlapas aizpildīšanu atbildīgais kapitālsabiedrības darbinieks</t>
  </si>
  <si>
    <t>Vārds, Uzvārds</t>
  </si>
  <si>
    <t>Tālrunis</t>
  </si>
  <si>
    <t>e-pasts</t>
  </si>
  <si>
    <t>Ieņemamais amats</t>
  </si>
  <si>
    <t>Citi</t>
  </si>
  <si>
    <t>Turpmākajos gados līdz aizdevuma pilnīgai atgūšanai</t>
  </si>
  <si>
    <t>Kapitālsabiedrības darbības merķis</t>
  </si>
  <si>
    <t>Kapitālsabiedrības darbību raksturojošie rādītāji</t>
  </si>
  <si>
    <r>
      <t xml:space="preserve">Dalība </t>
    </r>
    <r>
      <rPr>
        <i/>
        <sz val="11"/>
        <color indexed="8"/>
        <rFont val="Calibri"/>
        <family val="2"/>
        <charset val="186"/>
      </rPr>
      <t>Ilgtspējas indeksā</t>
    </r>
    <r>
      <rPr>
        <b/>
        <sz val="11"/>
        <color indexed="8"/>
        <rFont val="Calibri"/>
        <family val="2"/>
        <charset val="186"/>
      </rPr>
      <t xml:space="preserve"> (nē/jā, no kura gada)</t>
    </r>
  </si>
  <si>
    <t>n gada provizoriskā izpilde</t>
  </si>
  <si>
    <t>n+1 gada plāns</t>
  </si>
  <si>
    <t xml:space="preserve">3. </t>
  </si>
  <si>
    <t>8.</t>
  </si>
  <si>
    <t>9.</t>
  </si>
  <si>
    <t>Dibināšanas pamatojums (pēc VPIL 88.panta)</t>
  </si>
  <si>
    <t xml:space="preserve">2. </t>
  </si>
  <si>
    <t>n-1 gada fakts</t>
  </si>
  <si>
    <t xml:space="preserve">4. </t>
  </si>
  <si>
    <t>Bilance uz n-1 gada 31.12.</t>
  </si>
  <si>
    <t>Provizoriska bilance uz n gada 31.12.</t>
  </si>
  <si>
    <t>n+1 gadā plānotā atmaksa</t>
  </si>
  <si>
    <t>n+2 gadā plānotā atmaksa</t>
  </si>
  <si>
    <t>n+3 gadā plānotā atmaksa</t>
  </si>
  <si>
    <t>Plānotās subsīdijas un dotācijas</t>
  </si>
  <si>
    <t>7.1.</t>
  </si>
  <si>
    <t>Ministrija, kas ir kapitāldaļu turētāja (ja tāda ir)</t>
  </si>
  <si>
    <t>Sagaidāmais darbības rezultāts no saņemtās subsīdijas vai dotācijas</t>
  </si>
  <si>
    <t>7.2.</t>
  </si>
  <si>
    <t>Informācija par subsīdijām, dotācijām</t>
  </si>
  <si>
    <t>tai skaitā:</t>
  </si>
  <si>
    <t>Subsīdija Nr.1</t>
  </si>
  <si>
    <t>utt</t>
  </si>
  <si>
    <t>Dotācija Nr.1</t>
  </si>
  <si>
    <t>Dotācija Nr.2</t>
  </si>
  <si>
    <t>Subsīdija Nr.2</t>
  </si>
  <si>
    <t>7.3.</t>
  </si>
  <si>
    <t>Darbības rezultāts par Subsījiju Nr.1</t>
  </si>
  <si>
    <t>Valsts kapitāla daļa, ja tāda ir (%)</t>
  </si>
  <si>
    <t>Darbības rezultāts par Dotāciju Nr.1</t>
  </si>
  <si>
    <t>Pašvaldības kapitāla daļa (%)</t>
  </si>
  <si>
    <t>10.</t>
  </si>
  <si>
    <t>Pašvaldības kapitāla daļa, ja tāda ir (%)</t>
  </si>
  <si>
    <t>5.1.a.</t>
  </si>
  <si>
    <t>Dividendes (% no iepriekšējā gada peļņas)</t>
  </si>
  <si>
    <t>pamatkapitāls (akciju kapitāls)</t>
  </si>
  <si>
    <t>2.5.</t>
  </si>
  <si>
    <t>Investīciju projektu atšifrējums</t>
  </si>
  <si>
    <t xml:space="preserve">n+1 gadā saņemamā subsīdija vai dotācija no valsts budžeta - kopā </t>
  </si>
  <si>
    <t>Subsīdijas vai dotācijas saņemšanas mērķis un pamatojošais dokuments (likums, MK noteikumi, sadarbības līguma Nr., cits pamatojums</t>
  </si>
  <si>
    <t>Valsts budžetā veiktās iemaksas / Valsts kapitāls (decimāldaļskaitlis)</t>
  </si>
  <si>
    <t>Valsts budžetā veiktās iemaksas /Piešķirtās subsīdijas un dotācijas (decimāldaļskaitlis)</t>
  </si>
  <si>
    <t>Finanšu ministrijas vadlīnijām informatīva ziņojuma sagatavošanai par kapitālsabiedrību finansiālajiem un darbības rādītājiem, pārvaldot valsts kapitālu</t>
  </si>
  <si>
    <t>Kapitālsabiedrības darbības mērķis</t>
  </si>
  <si>
    <t>(Šajā ailē apraksta sagaidāmo darbības rezultātu)</t>
  </si>
  <si>
    <t>Ieņēmumi</t>
  </si>
  <si>
    <t>Projekta finansēšanas avots</t>
  </si>
  <si>
    <t>Personāla izmaksas</t>
  </si>
  <si>
    <t>Valsts budžetā veiktās iemaksas (kopā)</t>
  </si>
  <si>
    <t>2012 gada izpilde</t>
  </si>
  <si>
    <t>2013 gada provizoriskā izpilde</t>
  </si>
  <si>
    <t>2014 gada plāns</t>
  </si>
  <si>
    <t>Bilance uz 2012 gada 31.12.</t>
  </si>
  <si>
    <t>Provizoriska bilance uz 2013 gada 31.12.</t>
  </si>
  <si>
    <t>2014 gadā plānotā atmaksa</t>
  </si>
  <si>
    <t>2015 gadā plānotā atmaksa</t>
  </si>
  <si>
    <t>2016 gadā plānotā atmaksa</t>
  </si>
  <si>
    <t>Latvijas Vides, ģeoloģijas un meteoroloģijas centrs</t>
  </si>
  <si>
    <t>VSIA</t>
  </si>
  <si>
    <t>3.punkts</t>
  </si>
  <si>
    <t>Vides aizsardzība</t>
  </si>
  <si>
    <t>Vides aizsardzības un reģionālās attistības ministrija</t>
  </si>
  <si>
    <t>nē</t>
  </si>
  <si>
    <t>Nodrošināt vides informācijas apkopošanu, uzkrāšanu un sniegšanu sabiedrībai un valsts un pašvaldību institūcijām, vides monitoringa veikšanu, zemes dzīļu resursu apzināšanu un izvērtēšanu, valstij piederoši bīstamo atkritumu apsaimniekošanas objektu apsaimniekošanu, radioaktīvo atkritumu un kodolobjektu drošu apsaimniekošanu, kā arī piedalīties valsts politikas īstenošanā ģeoloģijas, meteoroloģijas, klimatoloģijas, hidroloģijas, ūdens un gaisa kvalitātes, pārrobežu gaisa piesārņojuma ietekmes un radioaktīvo un bīstamo atkritumu apsaimniekošanas jomā.</t>
  </si>
  <si>
    <t>Vides monitoringa un vienotas vides informācijas sistēmas veidošana</t>
  </si>
  <si>
    <t>Iegūta vides monitoringa informācija, palielinot uzkrāto apjomu datu bāzēs.</t>
  </si>
  <si>
    <t>Vides informācijas datu bāzu uzturēšana, papildināšana un informācijas nodrošinājums sabiedrībai</t>
  </si>
  <si>
    <t>Tiek uzturēts novērojumu datu arhīvs ar dokumentu vienībām, kas darbības periodā papildināts.</t>
  </si>
  <si>
    <t>Tiek uzturētas 13 vides informācijas sistēmas (datu bāzes, reģistri, apkopojumi).</t>
  </si>
  <si>
    <t>Vispārējo meteoroloģisko prognožu sagatavošana atbilstoši Civilās aizsardzības plānam; informācijas sagatavošana VUGD un Valsts Policijai; ārkārtas situāciju nodrošināšana</t>
  </si>
  <si>
    <t>3.1</t>
  </si>
  <si>
    <t>VUGD un Valsts policija tiek nodrošināta ar informāciju pieprasītajā apjomā.</t>
  </si>
  <si>
    <t>3.2</t>
  </si>
  <si>
    <t>Nepārtrauktā režīmā tiek nodrošināta valsts saistību izpilde specializētās informācijas apmaiņai globālajos telekomunikāciju tīklos, nodrošinot ne zemāku kā 94% informācijas nodrošinājumu</t>
  </si>
  <si>
    <t>Zemes dzīļu izmantošana</t>
  </si>
  <si>
    <t>4.1</t>
  </si>
  <si>
    <t>Atbildīgās institūcijas tiek nodrošinātas ar nepieciešamo informāciju zemes dzīļu izmantošanas atļauju (licenču) un derīgo izrakteņu pasu un ieguves limitu sagatavošanai.</t>
  </si>
  <si>
    <t>4.2</t>
  </si>
  <si>
    <t>4.3</t>
  </si>
  <si>
    <t>Tiek uzturēts valsts ģeoloģijas fonds un seržu glabātuve; fonds tiek papildināts ar visu iesniegto informāciju.</t>
  </si>
  <si>
    <t>Informācijas sagatavošana atbilstoši valsts normatīviem, Eiropas savienības prasībām un valsts saistībām starptautisko Konvenciju ietvaros; valsts pārstāvniecības nodrošināšana</t>
  </si>
  <si>
    <t>5.1</t>
  </si>
  <si>
    <t>Tiek nodrošinātas valsts saistības par informācijas apkopošanu un ziņojumu sagatavošanu atbilstoši ES normatīvajiem dokumentiem.</t>
  </si>
  <si>
    <t>5.2</t>
  </si>
  <si>
    <t>Tiek nodrošinātas valsts saistības par informācijas nosūtīšanu starptautisko konvenciju ietvaros.</t>
  </si>
  <si>
    <t>5.3</t>
  </si>
  <si>
    <t>Tiek nodrošināta informācijas sagatavošana atbilstoši valsts iekšējiem normatīviem dokumentiem.</t>
  </si>
  <si>
    <t>5.4</t>
  </si>
  <si>
    <t>Tiek nodrošināta pārstāvniecība dažāda līmeņa organizācijās,  darba grupās un sanāksmēs, atbilstoši valsts vai ministrijas nominācijai</t>
  </si>
  <si>
    <t>Bīstamo atkritumu apsaimniekošana</t>
  </si>
  <si>
    <t>6.1</t>
  </si>
  <si>
    <t>Tiek nodrošināta 2 bīstamo atkritumu uzglabāšanas objektu apsaimniekošana normatīvo aktu noteiktajā kārtībā, tai skaitā piesārņojuma kontrole, nodrošinot kontroles mērījumus</t>
  </si>
  <si>
    <t>6.2</t>
  </si>
  <si>
    <t>Tiek nodrošināta specializēto bīstamo atkritumu uzglabāšanas novietņu droša apsaimniekošana</t>
  </si>
  <si>
    <t>Centra sniegtie maksas pakalpojumi</t>
  </si>
  <si>
    <t>Papildu pakalpojumi</t>
  </si>
  <si>
    <t>palielināts uzkrātais apjoms datu bāzēs par 2 313 756 vienībām</t>
  </si>
  <si>
    <t>Tiek uzturēts novērojumu datu arhīvs ar 39394 dokumentu vienībām; datu arhīvs papildināts ar 54 dokumentu vienībām.</t>
  </si>
  <si>
    <t>uzturētas 13 vides informācijas sistēmas (datu bāzes, reģistri, apkopojumi) ar kopējo papildināmo informācijas skaitu - 16728 vienībām.</t>
  </si>
  <si>
    <t xml:space="preserve">pieprasīti un sagatavoti 3232  vienreizējās informācijas pieprasījumi </t>
  </si>
  <si>
    <t>317 dokumentu vienības</t>
  </si>
  <si>
    <t xml:space="preserve">Sagatavotas 2 derīgo izrakteņu krājumu bilances </t>
  </si>
  <si>
    <t>Uzturēts valsts ģeoloģijas fonds ar 16429 vienībām un seržu glabātuve ar 562 seržu kolekcijām, 179 ģeoloģisko paraugu kolekcijām, 172 plānslīpējumu kolekcijām; fonds papildināts ar visu iesniegto informāciju – 652 pārskatiem.</t>
  </si>
  <si>
    <t>Atbilstoši ES normatīvajiem dokumentiem sagatavoti un nosūtīti 32 ziņojumi.</t>
  </si>
  <si>
    <t>Starptautisko konvenciju ietvaros sagatavoti un nosūtīti 46 ziņojumi.</t>
  </si>
  <si>
    <t>Atbilstoši valsts iekšējiem normatīvajiem dokumentiem sagatavoti 24 informatīvie materiāli.</t>
  </si>
  <si>
    <t>Nodrošināta pārstāvniecība 23  dažāda līmeņa organizācijās, darba grupās un sanāksmēs, atbilstoši valsts vai ministrijas nominācijai</t>
  </si>
  <si>
    <t>Nodrošināta specializēto bīstamo atkritumu uzglabāšanas novietņu apsaimniekošana.</t>
  </si>
  <si>
    <t>Informācijas sistēmā ievadīto vienību skaits gadā - 1 463 018</t>
  </si>
  <si>
    <t>Novērojumu datu arhīvā uzturēto/papildināto vienību skaits gadā  -39000/500</t>
  </si>
  <si>
    <t>13 vides informācijas sistēmās (datu bāzes, reģistri, apkopojumi) uzglabājamo vienību skaits gadā - 13 235</t>
  </si>
  <si>
    <t>Meteoroloģiskās informācijas nodrošināšana VUGD un Valsts policijsi (informācijas vienības gadā) - 3 550.</t>
  </si>
  <si>
    <t>Ne mazāk kā 94%</t>
  </si>
  <si>
    <t>315 dokumentu vienības</t>
  </si>
  <si>
    <t>2 derīgo izrakteņu krājumu bilances</t>
  </si>
  <si>
    <t>Valsts ģeoloģijas fondā uzturēto vienību skaits gadā -14 230 , Seržu glabātuvē uzturēto seržu kolekciju skaits gadā - 562</t>
  </si>
  <si>
    <t>Valsts saistību nodrošināšanai atbilstoši ES normatīvajiem dokumentiem sagatavoto ziņojumu skaits gadā - 32</t>
  </si>
  <si>
    <t>Valsts sastību nodrošināšanai starptautisko konvenciju ietvaros sagatavoto ziņojumu skaits gadā - 47</t>
  </si>
  <si>
    <t>Atbilstoši valsts iekšējiem normatīvajiem dokumentiem, sagatavoto informatīvo materiālu skaits gadā - 27</t>
  </si>
  <si>
    <t>Normatīvajos aktos noteiktajā kārtībā apsaimniekoto bīstamo atkritumu uzglabāšanas objektu skaits gadā - 2, Bīstamo atkritumu uzglabāšanas objektos veikto piesārņojuma kontroles mērījumu skaits gadā - 30 000.</t>
  </si>
  <si>
    <t>Platība, kurā nodrošināta speciālizēto bīstamo atkritumu uzglabāšanas novietņu droša apsaimniekošana, ha - 6,6</t>
  </si>
  <si>
    <t>Aizdevums būvniecības darbu finansēšanai</t>
  </si>
  <si>
    <t>Tatjana Grigorjeva</t>
  </si>
  <si>
    <t>Grāmatvedības uzskaites nodaļas vadītāja</t>
  </si>
  <si>
    <t>Latvijas vides, ģeoloģijas un meteoroloģijas centrs</t>
  </si>
  <si>
    <t>ne mazāk kā 39000 dokumentu vienības, papildināts ar ne mazāk kā 500 vienībām</t>
  </si>
  <si>
    <t>ne mazāk kā 13235 vienības</t>
  </si>
  <si>
    <t>3550 vienreizējās informācijas pieprasījumi</t>
  </si>
  <si>
    <t>saistības nodrošinātas (ne mazāk kā 94%)</t>
  </si>
  <si>
    <t>2.6.</t>
  </si>
  <si>
    <t>2.7.</t>
  </si>
  <si>
    <r>
      <t>Tiek sagatavota</t>
    </r>
    <r>
      <rPr>
        <b/>
        <sz val="8"/>
        <color indexed="8"/>
        <rFont val="Calibri"/>
        <family val="2"/>
        <charset val="186"/>
      </rPr>
      <t xml:space="preserve"> </t>
    </r>
    <r>
      <rPr>
        <sz val="8"/>
        <color indexed="8"/>
        <rFont val="Calibri"/>
        <family val="2"/>
        <charset val="186"/>
      </rPr>
      <t>derīgo krājumu bilance.</t>
    </r>
  </si>
  <si>
    <t>Sagatavotas 2 derīgo izrakteņu krājumu bilances</t>
  </si>
  <si>
    <t>2.8.</t>
  </si>
  <si>
    <t>valsts ģeoloģijas fonds -  ne mazāk kā 14 230 vienības, seržu glabātuve - 562 seržu kolekcijas; papildināts ar 395 pārskatiem</t>
  </si>
  <si>
    <t>2.9.</t>
  </si>
  <si>
    <t>32 ziņojumi</t>
  </si>
  <si>
    <t>2.10.</t>
  </si>
  <si>
    <t>47 ziņojumi</t>
  </si>
  <si>
    <t>2.11.</t>
  </si>
  <si>
    <t>27 informatīvie materiāli</t>
  </si>
  <si>
    <t>2.12.</t>
  </si>
  <si>
    <t>2.13.</t>
  </si>
  <si>
    <t>papildināts ar ne mazāk kā 1463018 vienībām</t>
  </si>
  <si>
    <t>2 bīstamo atkritumu uzglabāšanas objektu apsaimniekošana, veikti 30 000 kontroles mērījumi</t>
  </si>
  <si>
    <t>apsaimniekošana nodrošināta 6.6 ha platībā</t>
  </si>
  <si>
    <t>tatjana.grigorjeva@lvgmc.lv</t>
  </si>
  <si>
    <t>Atsevišķu pārvaldes uzdevumu nodrošinašana deleģēšanas līguma ietvaros, atbilstoši likumam "Par valsts budžetu 2014.gadam"</t>
  </si>
  <si>
    <t xml:space="preserve"> </t>
  </si>
  <si>
    <t>Vides informācijas pakalpojumi</t>
  </si>
  <si>
    <t>Tehniskie pakalpojumi</t>
  </si>
  <si>
    <t>Laboratoriju pakalpojumi</t>
  </si>
  <si>
    <t>7.1</t>
  </si>
  <si>
    <t>7.2</t>
  </si>
  <si>
    <t>7.3</t>
  </si>
  <si>
    <t>7.4</t>
  </si>
  <si>
    <t>7.5</t>
  </si>
  <si>
    <t>X</t>
  </si>
  <si>
    <t>Hidrometeoroloģīskie pakalpojumi</t>
  </si>
  <si>
    <t>uzturētas 13 vides informācijas sistēmas (datu bāzes, reģistri, apkopojumi) ar kopējo papildināmo informācijas skaitu - 13235 vienībām.</t>
  </si>
  <si>
    <t>Saistības nodrošinātas ne mazāk kā 94%</t>
  </si>
  <si>
    <t>Saistības nodrošinātas</t>
  </si>
  <si>
    <t>Uzturēts Valsts ģeoloģijas fonds ar vienību skaitu 14230 un seržu glabātuve ar 562 seržu kolekcijām</t>
  </si>
  <si>
    <t>Starptautisko konvenciju ietvaros sagatavoti un nosūtīti 47 ziņojumi.</t>
  </si>
  <si>
    <t xml:space="preserve">Nodrošināta radioaktīvo atkritumu uzglabāšanas objekta apsaimniekošana normatīvo aktu noteiktajā kārtībā.
Veikti 30 000 mērījumi.
</t>
  </si>
  <si>
    <t xml:space="preserve">Nodrošināta radioaktīvo atkritumu uzglabāšanas objekta apsaimniekošana normatīvo aktu noteiktajā kārtībā.
2012.gada 12 mēnešos veikti 30 075 mērījumi.
</t>
  </si>
  <si>
    <r>
      <t>Tiek sagatavota</t>
    </r>
    <r>
      <rPr>
        <b/>
        <sz val="10"/>
        <color indexed="8"/>
        <rFont val="Calibri"/>
        <family val="2"/>
        <charset val="186"/>
      </rPr>
      <t xml:space="preserve"> </t>
    </r>
    <r>
      <rPr>
        <sz val="10"/>
        <color indexed="8"/>
        <rFont val="Calibri"/>
        <family val="2"/>
        <charset val="186"/>
      </rPr>
      <t>derīgo krājumu bilance.</t>
    </r>
  </si>
  <si>
    <t xml:space="preserve">pieprasīti un sagatavoti 3003 vienreizējās informācijas pieprasījumi </t>
  </si>
  <si>
    <r>
      <t xml:space="preserve">Tiek uzturēts novērojumu datu arhīvs ar ne mazāk kā 39000 dokumentu vienībām; datu arhīvs papildināts ar </t>
    </r>
    <r>
      <rPr>
        <sz val="8"/>
        <color theme="1"/>
        <rFont val="Calibri"/>
        <family val="2"/>
        <charset val="186"/>
      </rPr>
      <t>681</t>
    </r>
    <r>
      <rPr>
        <sz val="8"/>
        <color rgb="FFFF0000"/>
        <rFont val="Calibri"/>
        <family val="2"/>
        <charset val="186"/>
      </rPr>
      <t xml:space="preserve"> </t>
    </r>
    <r>
      <rPr>
        <sz val="8"/>
        <color indexed="8"/>
        <rFont val="Calibri"/>
        <family val="2"/>
        <charset val="186"/>
      </rPr>
      <t>dokumentu vienībām.</t>
    </r>
  </si>
  <si>
    <t>palielināts uzkrātais apjoms datu bāzēs par 3439520 vienībām</t>
  </si>
  <si>
    <r>
      <t>Kapitālsabiedrības pamatkapitāls (akciju kapitāls) (</t>
    </r>
    <r>
      <rPr>
        <b/>
        <i/>
        <sz val="11"/>
        <color theme="1"/>
        <rFont val="Calibri"/>
        <family val="2"/>
        <charset val="186"/>
        <scheme val="minor"/>
      </rPr>
      <t>euro</t>
    </r>
    <r>
      <rPr>
        <b/>
        <sz val="11"/>
        <color theme="1"/>
        <rFont val="Calibri"/>
        <family val="2"/>
        <charset val="186"/>
        <scheme val="minor"/>
      </rPr>
      <t>)</t>
    </r>
  </si>
  <si>
    <r>
      <t>Valsts kapitāla daļa (</t>
    </r>
    <r>
      <rPr>
        <b/>
        <i/>
        <sz val="11"/>
        <color theme="1"/>
        <rFont val="Calibri"/>
        <family val="2"/>
        <charset val="186"/>
        <scheme val="minor"/>
      </rPr>
      <t>euro</t>
    </r>
    <r>
      <rPr>
        <b/>
        <sz val="11"/>
        <color theme="1"/>
        <rFont val="Calibri"/>
        <family val="2"/>
        <charset val="186"/>
        <scheme val="minor"/>
      </rPr>
      <t>)</t>
    </r>
  </si>
  <si>
    <t>euro</t>
  </si>
  <si>
    <r>
      <t>Dividendes (</t>
    </r>
    <r>
      <rPr>
        <i/>
        <sz val="11"/>
        <color theme="1"/>
        <rFont val="Calibri"/>
        <family val="2"/>
        <charset val="186"/>
        <scheme val="minor"/>
      </rPr>
      <t>euro</t>
    </r>
    <r>
      <rPr>
        <sz val="11"/>
        <color theme="1"/>
        <rFont val="Calibri"/>
        <family val="2"/>
        <scheme val="minor"/>
      </rPr>
      <t>)</t>
    </r>
  </si>
  <si>
    <r>
      <t>Uzņēmumu ienākuma nodoklis (</t>
    </r>
    <r>
      <rPr>
        <i/>
        <sz val="11"/>
        <color theme="1"/>
        <rFont val="Calibri"/>
        <family val="2"/>
        <charset val="186"/>
        <scheme val="minor"/>
      </rPr>
      <t>euro</t>
    </r>
    <r>
      <rPr>
        <sz val="11"/>
        <color theme="1"/>
        <rFont val="Calibri"/>
        <family val="2"/>
        <scheme val="minor"/>
      </rPr>
      <t>)</t>
    </r>
  </si>
  <si>
    <r>
      <t>Pievienotās vērtības nodoklis (</t>
    </r>
    <r>
      <rPr>
        <i/>
        <sz val="11"/>
        <color theme="1"/>
        <rFont val="Calibri"/>
        <family val="2"/>
        <charset val="186"/>
        <scheme val="minor"/>
      </rPr>
      <t>euro</t>
    </r>
    <r>
      <rPr>
        <sz val="11"/>
        <color theme="1"/>
        <rFont val="Calibri"/>
        <family val="2"/>
        <scheme val="minor"/>
      </rPr>
      <t>)</t>
    </r>
  </si>
  <si>
    <r>
      <t>Nekustamā īpašuma nodoklis (</t>
    </r>
    <r>
      <rPr>
        <i/>
        <sz val="11"/>
        <color theme="1"/>
        <rFont val="Calibri"/>
        <family val="2"/>
        <charset val="186"/>
        <scheme val="minor"/>
      </rPr>
      <t>euro</t>
    </r>
    <r>
      <rPr>
        <sz val="11"/>
        <color theme="1"/>
        <rFont val="Calibri"/>
        <family val="2"/>
        <scheme val="minor"/>
      </rPr>
      <t>)</t>
    </r>
  </si>
  <si>
    <r>
      <t>Valsts sociālās apdrošinašanas iemaksas (darba devēja daļa) (</t>
    </r>
    <r>
      <rPr>
        <i/>
        <sz val="11"/>
        <color theme="1"/>
        <rFont val="Calibri"/>
        <family val="2"/>
        <charset val="186"/>
        <scheme val="minor"/>
      </rPr>
      <t>euro</t>
    </r>
    <r>
      <rPr>
        <sz val="11"/>
        <color theme="1"/>
        <rFont val="Calibri"/>
        <family val="2"/>
        <scheme val="minor"/>
      </rPr>
      <t>)</t>
    </r>
  </si>
  <si>
    <r>
      <t>citi nodokļi un nodevas (</t>
    </r>
    <r>
      <rPr>
        <i/>
        <sz val="11"/>
        <color theme="1"/>
        <rFont val="Calibri"/>
        <family val="2"/>
        <charset val="186"/>
        <scheme val="minor"/>
      </rPr>
      <t>euro</t>
    </r>
    <r>
      <rPr>
        <sz val="11"/>
        <color theme="1"/>
        <rFont val="Calibri"/>
        <family val="2"/>
        <scheme val="minor"/>
      </rPr>
      <t>)</t>
    </r>
  </si>
  <si>
    <t>Valsts kapitāla daļa, ja tāda ir (euro)</t>
  </si>
  <si>
    <r>
      <t xml:space="preserve">Tiks saņemts n+1 gadā, </t>
    </r>
    <r>
      <rPr>
        <b/>
        <i/>
        <sz val="11"/>
        <color theme="1"/>
        <rFont val="Calibri"/>
        <family val="2"/>
        <charset val="186"/>
        <scheme val="minor"/>
      </rPr>
      <t>euro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</si>
</sst>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0" x14ac:knownFonts="1">
    <font>
      <sz val="11"/>
      <color theme="1"/>
      <name val="Calibri"/>
      <family val="2"/>
      <scheme val="minor"/>
    </font>
    <font>
      <sz val="11"/>
      <color indexed="8"/>
      <name val="Calibri"/>
      <family val="2"/>
      <charset val="186"/>
    </font>
    <font>
      <b/>
      <sz val="11"/>
      <color indexed="8"/>
      <name val="Calibri"/>
      <family val="2"/>
      <charset val="186"/>
    </font>
    <font>
      <i/>
      <sz val="11"/>
      <color indexed="8"/>
      <name val="Calibri"/>
      <family val="2"/>
      <charset val="186"/>
    </font>
    <font>
      <sz val="8"/>
      <color indexed="8"/>
      <name val="Calibri"/>
      <family val="2"/>
      <charset val="186"/>
    </font>
    <font>
      <sz val="11"/>
      <color indexed="8"/>
      <name val="Calibri"/>
      <family val="2"/>
      <charset val="186"/>
    </font>
    <font>
      <i/>
      <sz val="10"/>
      <color indexed="8"/>
      <name val="Calibri"/>
      <family val="2"/>
      <charset val="186"/>
    </font>
    <font>
      <b/>
      <sz val="11"/>
      <color indexed="8"/>
      <name val="Calibri"/>
      <family val="2"/>
      <charset val="186"/>
    </font>
    <font>
      <sz val="8"/>
      <color indexed="10"/>
      <name val="Calibri"/>
      <family val="2"/>
      <charset val="186"/>
    </font>
    <font>
      <b/>
      <sz val="8"/>
      <color indexed="8"/>
      <name val="Calibri"/>
      <family val="2"/>
      <charset val="186"/>
    </font>
    <font>
      <sz val="8"/>
      <name val="Calibri"/>
      <family val="2"/>
      <charset val="186"/>
    </font>
    <font>
      <i/>
      <sz val="8"/>
      <color indexed="8"/>
      <name val="Calibri"/>
      <family val="2"/>
      <charset val="186"/>
    </font>
    <font>
      <sz val="8"/>
      <color indexed="8"/>
      <name val="Calibri"/>
      <family val="2"/>
      <charset val="186"/>
    </font>
    <font>
      <sz val="8"/>
      <name val="Calibri"/>
      <family val="2"/>
      <charset val="186"/>
    </font>
    <font>
      <i/>
      <sz val="8"/>
      <color indexed="8"/>
      <name val="Calibri"/>
      <family val="2"/>
      <charset val="186"/>
    </font>
    <font>
      <sz val="10"/>
      <color indexed="8"/>
      <name val="Calibri"/>
      <family val="2"/>
      <charset val="186"/>
    </font>
    <font>
      <sz val="11"/>
      <color theme="1"/>
      <name val="Calibri"/>
      <family val="2"/>
      <charset val="186"/>
      <scheme val="minor"/>
    </font>
    <font>
      <u/>
      <sz val="11"/>
      <color theme="10"/>
      <name val="Calibri"/>
      <family val="2"/>
    </font>
    <font>
      <b/>
      <sz val="11"/>
      <color theme="1"/>
      <name val="Calibri"/>
      <family val="2"/>
      <charset val="186"/>
      <scheme val="minor"/>
    </font>
    <font>
      <b/>
      <sz val="14"/>
      <color theme="1"/>
      <name val="Calibri"/>
      <family val="2"/>
      <charset val="186"/>
      <scheme val="minor"/>
    </font>
    <font>
      <i/>
      <sz val="11"/>
      <color theme="1"/>
      <name val="Calibri"/>
      <family val="2"/>
      <charset val="186"/>
      <scheme val="minor"/>
    </font>
    <font>
      <sz val="10"/>
      <color theme="1"/>
      <name val="Calibri"/>
      <family val="2"/>
      <scheme val="minor"/>
    </font>
    <font>
      <sz val="10"/>
      <color theme="1"/>
      <name val="Calibri"/>
      <family val="2"/>
      <charset val="186"/>
      <scheme val="minor"/>
    </font>
    <font>
      <sz val="9"/>
      <color theme="1"/>
      <name val="Calibri"/>
      <family val="2"/>
      <charset val="186"/>
      <scheme val="minor"/>
    </font>
    <font>
      <i/>
      <sz val="10"/>
      <color theme="1"/>
      <name val="Calibri"/>
      <family val="2"/>
      <charset val="186"/>
      <scheme val="minor"/>
    </font>
    <font>
      <b/>
      <i/>
      <sz val="14"/>
      <color theme="1"/>
      <name val="Calibri"/>
      <family val="2"/>
      <charset val="186"/>
      <scheme val="minor"/>
    </font>
    <font>
      <b/>
      <i/>
      <sz val="10"/>
      <color theme="1"/>
      <name val="Calibri"/>
      <family val="2"/>
      <charset val="186"/>
      <scheme val="minor"/>
    </font>
    <font>
      <i/>
      <sz val="8"/>
      <color theme="1"/>
      <name val="Calibri"/>
      <family val="2"/>
      <charset val="186"/>
      <scheme val="minor"/>
    </font>
    <font>
      <sz val="8"/>
      <color theme="1"/>
      <name val="Calibri"/>
      <family val="2"/>
      <scheme val="minor"/>
    </font>
    <font>
      <sz val="11"/>
      <color theme="1"/>
      <name val="Calibri"/>
      <family val="2"/>
      <charset val="186"/>
    </font>
    <font>
      <i/>
      <sz val="9"/>
      <color theme="1"/>
      <name val="Calibri"/>
      <family val="2"/>
      <charset val="186"/>
      <scheme val="minor"/>
    </font>
    <font>
      <sz val="10"/>
      <color theme="1"/>
      <name val="Calibri"/>
      <family val="2"/>
      <charset val="186"/>
    </font>
    <font>
      <sz val="10"/>
      <name val="Calibri"/>
      <family val="2"/>
      <charset val="186"/>
    </font>
    <font>
      <i/>
      <sz val="10"/>
      <color indexed="8"/>
      <name val="Calibri"/>
      <family val="2"/>
      <charset val="186"/>
    </font>
    <font>
      <sz val="8"/>
      <color theme="1"/>
      <name val="Calibri"/>
      <family val="2"/>
      <charset val="186"/>
      <scheme val="minor"/>
    </font>
    <font>
      <b/>
      <i/>
      <sz val="10"/>
      <color indexed="8"/>
      <name val="Calibri"/>
      <family val="2"/>
      <charset val="186"/>
    </font>
    <font>
      <b/>
      <sz val="10"/>
      <color indexed="8"/>
      <name val="Calibri"/>
      <family val="2"/>
      <charset val="186"/>
    </font>
    <font>
      <sz val="8"/>
      <color rgb="FFFF0000"/>
      <name val="Calibri"/>
      <family val="2"/>
      <charset val="186"/>
    </font>
    <font>
      <sz val="8"/>
      <color theme="1"/>
      <name val="Calibri"/>
      <family val="2"/>
      <charset val="186"/>
    </font>
    <font>
      <b/>
      <i/>
      <sz val="11"/>
      <color theme="1"/>
      <name val="Calibri"/>
      <family val="2"/>
      <charset val="186"/>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158">
    <xf numFmtId="0" fontId="0" fillId="0" borderId="0" xfId="0"/>
    <xf numFmtId="0" fontId="0" fillId="0" borderId="0" xfId="0" applyAlignment="1">
      <alignment horizontal="left" wrapText="1"/>
    </xf>
    <xf numFmtId="0" fontId="18" fillId="0" borderId="0" xfId="0" applyFont="1" applyAlignment="1">
      <alignment horizontal="left" wrapText="1"/>
    </xf>
    <xf numFmtId="0" fontId="19" fillId="0" borderId="0" xfId="0" applyFont="1" applyAlignment="1">
      <alignment horizontal="left" wrapText="1"/>
    </xf>
    <xf numFmtId="0" fontId="0" fillId="0" borderId="1" xfId="0" applyBorder="1" applyAlignment="1">
      <alignment horizontal="left" wrapText="1"/>
    </xf>
    <xf numFmtId="0" fontId="18" fillId="0" borderId="1" xfId="0" applyFont="1" applyBorder="1" applyAlignment="1">
      <alignment horizontal="left" wrapText="1"/>
    </xf>
    <xf numFmtId="0" fontId="20" fillId="0" borderId="0" xfId="0" applyFont="1" applyAlignment="1">
      <alignment horizontal="left" wrapText="1"/>
    </xf>
    <xf numFmtId="0" fontId="20" fillId="0" borderId="1" xfId="0" applyFont="1" applyBorder="1" applyAlignment="1">
      <alignment horizontal="left" wrapText="1"/>
    </xf>
    <xf numFmtId="0" fontId="0" fillId="3" borderId="1" xfId="0" applyFill="1" applyBorder="1" applyAlignment="1">
      <alignment horizontal="left" wrapText="1"/>
    </xf>
    <xf numFmtId="0" fontId="18" fillId="0" borderId="1" xfId="0" applyFont="1" applyBorder="1" applyAlignment="1">
      <alignment horizontal="center" wrapText="1"/>
    </xf>
    <xf numFmtId="0" fontId="0" fillId="0" borderId="0" xfId="0" applyFill="1" applyAlignment="1">
      <alignment horizontal="left" wrapText="1"/>
    </xf>
    <xf numFmtId="0" fontId="19" fillId="0" borderId="0" xfId="0" applyFont="1" applyFill="1" applyAlignment="1">
      <alignment horizontal="left" wrapText="1"/>
    </xf>
    <xf numFmtId="0" fontId="19" fillId="0" borderId="0" xfId="0" applyFont="1" applyAlignment="1">
      <alignment horizontal="left" wrapText="1"/>
    </xf>
    <xf numFmtId="0" fontId="0" fillId="0" borderId="1" xfId="0" applyBorder="1" applyAlignment="1">
      <alignment horizontal="center" wrapText="1"/>
    </xf>
    <xf numFmtId="0" fontId="19" fillId="0" borderId="0" xfId="0" applyFont="1" applyFill="1" applyAlignment="1">
      <alignment horizontal="left" wrapText="1"/>
    </xf>
    <xf numFmtId="0" fontId="21" fillId="0" borderId="0" xfId="0" applyFont="1" applyAlignment="1">
      <alignment horizontal="right" vertical="top" wrapText="1"/>
    </xf>
    <xf numFmtId="0" fontId="22" fillId="0" borderId="1" xfId="0" applyFont="1" applyBorder="1" applyAlignment="1">
      <alignment horizontal="left" wrapText="1"/>
    </xf>
    <xf numFmtId="0" fontId="22" fillId="0" borderId="0" xfId="0" applyFont="1" applyAlignment="1">
      <alignment horizontal="left" wrapText="1"/>
    </xf>
    <xf numFmtId="0" fontId="23" fillId="0" borderId="1" xfId="0" applyFont="1" applyBorder="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left" wrapText="1"/>
    </xf>
    <xf numFmtId="0" fontId="18" fillId="0" borderId="1" xfId="0" applyFont="1" applyFill="1" applyBorder="1" applyAlignment="1">
      <alignment horizontal="left" wrapText="1"/>
    </xf>
    <xf numFmtId="0" fontId="0" fillId="0" borderId="1" xfId="0" applyFill="1" applyBorder="1" applyAlignment="1">
      <alignment horizontal="left" wrapText="1"/>
    </xf>
    <xf numFmtId="0" fontId="25" fillId="0" borderId="0" xfId="0" applyFont="1" applyAlignment="1">
      <alignment horizontal="left" wrapText="1"/>
    </xf>
    <xf numFmtId="0" fontId="26" fillId="0" borderId="0" xfId="0" applyFont="1" applyBorder="1" applyAlignment="1">
      <alignment horizontal="left" wrapText="1"/>
    </xf>
    <xf numFmtId="0" fontId="22" fillId="0" borderId="0" xfId="0" applyFont="1" applyBorder="1" applyAlignment="1">
      <alignment horizontal="left" wrapText="1"/>
    </xf>
    <xf numFmtId="0" fontId="0" fillId="0" borderId="1" xfId="0" applyBorder="1" applyAlignment="1">
      <alignment horizontal="center" vertical="center" wrapText="1"/>
    </xf>
    <xf numFmtId="0" fontId="18" fillId="0" borderId="1" xfId="0" applyFont="1" applyBorder="1" applyAlignment="1">
      <alignment horizontal="center" vertical="center" wrapText="1"/>
    </xf>
    <xf numFmtId="0" fontId="19" fillId="0" borderId="0" xfId="0" applyFont="1" applyAlignment="1">
      <alignment horizontal="left" wrapText="1"/>
    </xf>
    <xf numFmtId="0" fontId="16" fillId="0" borderId="0" xfId="0" applyFont="1" applyAlignment="1">
      <alignment horizontal="left" wrapText="1"/>
    </xf>
    <xf numFmtId="0" fontId="0" fillId="0" borderId="0" xfId="0" applyBorder="1" applyAlignment="1">
      <alignment horizontal="left" wrapText="1"/>
    </xf>
    <xf numFmtId="0" fontId="18" fillId="0" borderId="0" xfId="0" applyFont="1" applyBorder="1" applyAlignment="1">
      <alignment horizontal="left" wrapText="1"/>
    </xf>
    <xf numFmtId="0" fontId="16" fillId="0" borderId="0" xfId="0" applyFont="1" applyBorder="1" applyAlignment="1">
      <alignment horizontal="center" wrapText="1"/>
    </xf>
    <xf numFmtId="0" fontId="16" fillId="0" borderId="0" xfId="0" applyFont="1" applyBorder="1" applyAlignment="1">
      <alignment horizontal="left" wrapText="1"/>
    </xf>
    <xf numFmtId="0" fontId="16" fillId="0" borderId="1" xfId="0" applyFont="1" applyBorder="1" applyAlignment="1">
      <alignment horizontal="left" wrapText="1"/>
    </xf>
    <xf numFmtId="0" fontId="26" fillId="0" borderId="1" xfId="0" applyFont="1" applyBorder="1" applyAlignment="1">
      <alignment horizontal="right" wrapText="1"/>
    </xf>
    <xf numFmtId="0" fontId="18" fillId="4" borderId="1" xfId="0" applyFont="1" applyFill="1" applyBorder="1" applyAlignment="1">
      <alignment horizontal="left" wrapText="1"/>
    </xf>
    <xf numFmtId="0" fontId="0" fillId="4" borderId="1" xfId="0" applyFill="1" applyBorder="1" applyAlignment="1">
      <alignment horizontal="left" wrapText="1"/>
    </xf>
    <xf numFmtId="0" fontId="23" fillId="0" borderId="1" xfId="0" applyFont="1" applyBorder="1" applyAlignment="1">
      <alignment horizontal="center" wrapText="1"/>
    </xf>
    <xf numFmtId="0" fontId="0" fillId="0" borderId="1" xfId="0" applyBorder="1" applyAlignment="1">
      <alignment horizontal="center" wrapText="1"/>
    </xf>
    <xf numFmtId="3" fontId="18" fillId="0" borderId="1" xfId="0" applyNumberFormat="1" applyFont="1" applyBorder="1" applyAlignment="1">
      <alignment horizontal="left" wrapText="1"/>
    </xf>
    <xf numFmtId="3" fontId="0" fillId="0" borderId="1" xfId="0" applyNumberFormat="1" applyBorder="1" applyAlignment="1">
      <alignment horizontal="left" wrapText="1"/>
    </xf>
    <xf numFmtId="3" fontId="16" fillId="0" borderId="1" xfId="0" applyNumberFormat="1" applyFont="1" applyBorder="1" applyAlignment="1">
      <alignment horizontal="left" wrapText="1"/>
    </xf>
    <xf numFmtId="3" fontId="0" fillId="0" borderId="1" xfId="0" applyNumberFormat="1" applyFill="1" applyBorder="1" applyAlignment="1">
      <alignment horizontal="left" wrapText="1"/>
    </xf>
    <xf numFmtId="3" fontId="18" fillId="0" borderId="1" xfId="0" applyNumberFormat="1" applyFont="1" applyFill="1" applyBorder="1" applyAlignment="1">
      <alignment horizontal="left" wrapText="1"/>
    </xf>
    <xf numFmtId="3" fontId="0" fillId="3" borderId="1" xfId="0" applyNumberFormat="1" applyFill="1" applyBorder="1" applyAlignment="1">
      <alignment horizontal="left" wrapText="1"/>
    </xf>
    <xf numFmtId="3" fontId="0" fillId="0" borderId="1" xfId="0" applyNumberFormat="1" applyBorder="1" applyAlignment="1">
      <alignment horizont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7"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11" fillId="0" borderId="1" xfId="0" applyFont="1" applyBorder="1" applyAlignment="1">
      <alignment wrapText="1"/>
    </xf>
    <xf numFmtId="0" fontId="7" fillId="0" borderId="1" xfId="0" applyFont="1" applyBorder="1" applyAlignment="1">
      <alignment horizontal="left" vertical="center" wrapText="1"/>
    </xf>
    <xf numFmtId="0" fontId="11" fillId="2" borderId="1" xfId="0" applyFont="1" applyFill="1" applyBorder="1" applyAlignment="1">
      <alignment wrapText="1"/>
    </xf>
    <xf numFmtId="0" fontId="11" fillId="0" borderId="1" xfId="0" applyFont="1" applyBorder="1" applyAlignment="1">
      <alignment horizontal="left" wrapText="1"/>
    </xf>
    <xf numFmtId="0" fontId="6" fillId="0" borderId="1" xfId="0" applyFont="1" applyBorder="1" applyAlignment="1">
      <alignment horizontal="right" wrapText="1"/>
    </xf>
    <xf numFmtId="0" fontId="4" fillId="0" borderId="0" xfId="0" applyFont="1" applyBorder="1" applyAlignment="1">
      <alignment horizontal="left" wrapText="1"/>
    </xf>
    <xf numFmtId="0" fontId="10" fillId="0" borderId="0" xfId="0" applyFont="1" applyFill="1" applyBorder="1" applyAlignment="1">
      <alignment vertical="justify" wrapText="1"/>
    </xf>
    <xf numFmtId="0" fontId="6" fillId="0" borderId="0" xfId="0" applyFont="1" applyBorder="1" applyAlignment="1">
      <alignment horizontal="right" wrapText="1"/>
    </xf>
    <xf numFmtId="3" fontId="2" fillId="0" borderId="1" xfId="0" applyNumberFormat="1" applyFont="1" applyFill="1" applyBorder="1" applyAlignment="1">
      <alignment horizontal="right" wrapText="1"/>
    </xf>
    <xf numFmtId="0" fontId="0" fillId="0" borderId="1" xfId="0" applyFill="1" applyBorder="1" applyAlignment="1">
      <alignment horizontal="right" wrapText="1"/>
    </xf>
    <xf numFmtId="3" fontId="0" fillId="0" borderId="1" xfId="0" applyNumberFormat="1" applyFill="1" applyBorder="1" applyAlignment="1">
      <alignment horizontal="right" wrapText="1"/>
    </xf>
    <xf numFmtId="3" fontId="1" fillId="0" borderId="1" xfId="0" applyNumberFormat="1" applyFont="1" applyFill="1" applyBorder="1" applyAlignment="1">
      <alignment horizontal="right" wrapText="1"/>
    </xf>
    <xf numFmtId="0" fontId="2" fillId="0" borderId="1" xfId="0" applyFont="1" applyFill="1" applyBorder="1" applyAlignment="1">
      <alignment horizontal="center" wrapText="1"/>
    </xf>
    <xf numFmtId="0" fontId="3" fillId="0" borderId="1" xfId="0" applyFont="1" applyFill="1" applyBorder="1" applyAlignment="1">
      <alignment horizontal="center" wrapText="1"/>
    </xf>
    <xf numFmtId="0" fontId="20" fillId="0" borderId="1" xfId="0" applyFont="1" applyBorder="1" applyAlignment="1">
      <alignment horizontal="center" wrapText="1"/>
    </xf>
    <xf numFmtId="2" fontId="0" fillId="0" borderId="1" xfId="0" applyNumberFormat="1" applyBorder="1" applyAlignment="1">
      <alignment horizontal="center" wrapText="1"/>
    </xf>
    <xf numFmtId="164" fontId="0" fillId="0" borderId="1" xfId="0" applyNumberFormat="1" applyFill="1" applyBorder="1" applyAlignment="1">
      <alignment horizontal="center" wrapText="1"/>
    </xf>
    <xf numFmtId="0" fontId="0" fillId="0" borderId="1" xfId="0" applyFill="1" applyBorder="1" applyAlignment="1">
      <alignment horizontal="center" wrapText="1"/>
    </xf>
    <xf numFmtId="3" fontId="2" fillId="0" borderId="1" xfId="0" applyNumberFormat="1" applyFont="1" applyFill="1" applyBorder="1" applyAlignment="1">
      <alignment horizontal="center" wrapText="1"/>
    </xf>
    <xf numFmtId="3" fontId="0" fillId="0" borderId="1" xfId="0" applyNumberFormat="1" applyFill="1" applyBorder="1" applyAlignment="1">
      <alignment horizontal="center" wrapText="1"/>
    </xf>
    <xf numFmtId="3" fontId="0" fillId="0" borderId="0" xfId="0" applyNumberFormat="1" applyAlignment="1">
      <alignment horizontal="left" wrapText="1"/>
    </xf>
    <xf numFmtId="3" fontId="18" fillId="0" borderId="1" xfId="0" applyNumberFormat="1" applyFont="1" applyBorder="1" applyAlignment="1">
      <alignment horizontal="center" wrapText="1"/>
    </xf>
    <xf numFmtId="0" fontId="12" fillId="0" borderId="1" xfId="0" applyFont="1" applyBorder="1" applyAlignment="1">
      <alignment horizontal="left" wrapText="1"/>
    </xf>
    <xf numFmtId="0" fontId="13" fillId="0" borderId="1" xfId="0" applyFont="1" applyFill="1" applyBorder="1" applyAlignment="1">
      <alignment vertical="justify" wrapText="1"/>
    </xf>
    <xf numFmtId="0" fontId="0" fillId="2" borderId="1" xfId="0" applyFill="1" applyBorder="1" applyAlignment="1">
      <alignment horizontal="left" wrapText="1"/>
    </xf>
    <xf numFmtId="3" fontId="0" fillId="0" borderId="1" xfId="0" applyNumberFormat="1" applyBorder="1" applyAlignment="1">
      <alignment horizontal="right" wrapText="1"/>
    </xf>
    <xf numFmtId="3" fontId="18" fillId="0" borderId="1" xfId="0" applyNumberFormat="1" applyFont="1" applyBorder="1" applyAlignment="1">
      <alignment horizontal="right" wrapText="1"/>
    </xf>
    <xf numFmtId="0" fontId="1" fillId="0" borderId="1" xfId="0" applyFont="1" applyBorder="1" applyAlignment="1">
      <alignment horizontal="left" wrapText="1"/>
    </xf>
    <xf numFmtId="3" fontId="29" fillId="0" borderId="1" xfId="0" applyNumberFormat="1" applyFont="1" applyBorder="1" applyAlignment="1">
      <alignment horizontal="center" wrapText="1"/>
    </xf>
    <xf numFmtId="3" fontId="30" fillId="0" borderId="1" xfId="0" applyNumberFormat="1" applyFont="1" applyFill="1" applyBorder="1" applyAlignment="1">
      <alignment horizontal="center" wrapText="1"/>
    </xf>
    <xf numFmtId="0" fontId="12" fillId="2" borderId="1" xfId="0"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0" fontId="18" fillId="4" borderId="1" xfId="0" applyFont="1" applyFill="1" applyBorder="1" applyAlignment="1">
      <alignment horizontal="center" wrapText="1"/>
    </xf>
    <xf numFmtId="3" fontId="16" fillId="0" borderId="1" xfId="0" applyNumberFormat="1" applyFont="1" applyBorder="1" applyAlignment="1">
      <alignment horizontal="right" wrapText="1"/>
    </xf>
    <xf numFmtId="164" fontId="0" fillId="0" borderId="1" xfId="0" applyNumberFormat="1" applyBorder="1" applyAlignment="1">
      <alignment horizontal="center" wrapText="1"/>
    </xf>
    <xf numFmtId="3" fontId="18" fillId="0" borderId="1" xfId="0" applyNumberFormat="1" applyFont="1" applyFill="1" applyBorder="1" applyAlignment="1">
      <alignment horizontal="right" wrapText="1"/>
    </xf>
    <xf numFmtId="0" fontId="20" fillId="0" borderId="1" xfId="0" applyFont="1" applyFill="1" applyBorder="1" applyAlignment="1">
      <alignment horizontal="right" wrapText="1"/>
    </xf>
    <xf numFmtId="0" fontId="15" fillId="2" borderId="1" xfId="0" applyFont="1" applyFill="1" applyBorder="1" applyAlignment="1">
      <alignment horizontal="left" vertical="center" wrapText="1"/>
    </xf>
    <xf numFmtId="0" fontId="22" fillId="0" borderId="1" xfId="0" applyFont="1" applyBorder="1" applyAlignment="1">
      <alignment horizontal="right" vertical="center" wrapText="1"/>
    </xf>
    <xf numFmtId="0" fontId="22" fillId="0" borderId="1" xfId="0" applyFont="1" applyFill="1" applyBorder="1" applyAlignment="1">
      <alignment horizontal="right" wrapText="1"/>
    </xf>
    <xf numFmtId="49" fontId="15" fillId="2" borderId="1" xfId="0" applyNumberFormat="1" applyFont="1" applyFill="1" applyBorder="1" applyAlignment="1">
      <alignment horizontal="left" vertical="center" wrapText="1"/>
    </xf>
    <xf numFmtId="0" fontId="32" fillId="0" borderId="1" xfId="0" applyFont="1" applyFill="1" applyBorder="1" applyAlignment="1">
      <alignment vertical="justify" wrapText="1"/>
    </xf>
    <xf numFmtId="0" fontId="33" fillId="0" borderId="1" xfId="0" applyFont="1" applyBorder="1" applyAlignment="1">
      <alignment horizontal="right" wrapText="1"/>
    </xf>
    <xf numFmtId="0" fontId="24" fillId="0" borderId="1" xfId="0" applyFont="1" applyFill="1" applyBorder="1" applyAlignment="1">
      <alignment horizontal="right" wrapText="1"/>
    </xf>
    <xf numFmtId="0" fontId="7" fillId="0" borderId="1" xfId="0" applyFont="1" applyBorder="1" applyAlignment="1">
      <alignment horizontal="center" vertical="center" wrapText="1"/>
    </xf>
    <xf numFmtId="0" fontId="21" fillId="0" borderId="1" xfId="0" applyFont="1" applyFill="1" applyBorder="1" applyAlignment="1">
      <alignment horizontal="center" wrapText="1"/>
    </xf>
    <xf numFmtId="0" fontId="28" fillId="0" borderId="1" xfId="0" applyFont="1" applyFill="1" applyBorder="1" applyAlignment="1">
      <alignment horizontal="center" wrapText="1"/>
    </xf>
    <xf numFmtId="0" fontId="4" fillId="0" borderId="1" xfId="0" applyFont="1" applyBorder="1" applyAlignment="1">
      <alignment wrapText="1"/>
    </xf>
    <xf numFmtId="0" fontId="34" fillId="0" borderId="1" xfId="0" applyFont="1" applyFill="1" applyBorder="1" applyAlignment="1">
      <alignment horizontal="left" wrapText="1"/>
    </xf>
    <xf numFmtId="0" fontId="0" fillId="0" borderId="1" xfId="0" applyFill="1" applyBorder="1" applyAlignment="1">
      <alignment horizontal="center" vertical="center" wrapText="1"/>
    </xf>
    <xf numFmtId="0" fontId="4" fillId="0" borderId="1" xfId="0" applyFont="1" applyBorder="1" applyAlignment="1">
      <alignment horizontal="left" wrapText="1"/>
    </xf>
    <xf numFmtId="0" fontId="4" fillId="0" borderId="1" xfId="0" applyFont="1" applyFill="1" applyBorder="1" applyAlignment="1">
      <alignment horizontal="left" wrapText="1"/>
    </xf>
    <xf numFmtId="0" fontId="28" fillId="0" borderId="1" xfId="0" applyFont="1" applyFill="1" applyBorder="1" applyAlignment="1">
      <alignment horizontal="left" wrapText="1"/>
    </xf>
    <xf numFmtId="0" fontId="35" fillId="2" borderId="1" xfId="0" applyFont="1" applyFill="1" applyBorder="1" applyAlignment="1">
      <alignment horizontal="left" vertical="center" wrapText="1"/>
    </xf>
    <xf numFmtId="0" fontId="4" fillId="2" borderId="1" xfId="0" applyFont="1" applyFill="1" applyBorder="1" applyAlignment="1">
      <alignment wrapText="1"/>
    </xf>
    <xf numFmtId="0" fontId="18" fillId="0" borderId="1" xfId="0" applyFont="1" applyFill="1" applyBorder="1" applyAlignment="1">
      <alignment horizontal="center" wrapText="1"/>
    </xf>
    <xf numFmtId="0" fontId="27" fillId="0" borderId="1" xfId="0" applyFont="1" applyFill="1" applyBorder="1" applyAlignment="1">
      <alignment horizontal="center" wrapText="1"/>
    </xf>
    <xf numFmtId="0" fontId="19" fillId="0" borderId="0" xfId="0" applyFont="1" applyAlignment="1">
      <alignment horizontal="left" wrapText="1"/>
    </xf>
    <xf numFmtId="0" fontId="21" fillId="0" borderId="0" xfId="0" applyFont="1" applyAlignment="1">
      <alignment horizontal="right" vertical="top" wrapText="1"/>
    </xf>
    <xf numFmtId="0" fontId="22" fillId="0" borderId="1" xfId="0" applyFont="1" applyBorder="1" applyAlignment="1">
      <alignment horizontal="center" wrapText="1"/>
    </xf>
    <xf numFmtId="0" fontId="17" fillId="0" borderId="1" xfId="1" applyBorder="1" applyAlignment="1" applyProtection="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9" fillId="0" borderId="0" xfId="0" applyFont="1" applyFill="1" applyAlignment="1">
      <alignment horizontal="left" wrapText="1"/>
    </xf>
    <xf numFmtId="0" fontId="18" fillId="4" borderId="2" xfId="0" applyFont="1" applyFill="1" applyBorder="1" applyAlignment="1">
      <alignment horizontal="left" wrapText="1"/>
    </xf>
    <xf numFmtId="0" fontId="18" fillId="4" borderId="4" xfId="0" applyFont="1" applyFill="1" applyBorder="1" applyAlignment="1">
      <alignment horizontal="left" wrapText="1"/>
    </xf>
    <xf numFmtId="0" fontId="18" fillId="4" borderId="2" xfId="0" applyFont="1" applyFill="1" applyBorder="1" applyAlignment="1">
      <alignment horizontal="center" wrapText="1"/>
    </xf>
    <xf numFmtId="0" fontId="18" fillId="4" borderId="4" xfId="0" applyFont="1" applyFill="1" applyBorder="1" applyAlignment="1">
      <alignment horizontal="center" wrapText="1"/>
    </xf>
    <xf numFmtId="0" fontId="0" fillId="0" borderId="2" xfId="0" applyBorder="1" applyAlignment="1">
      <alignment horizontal="left" wrapText="1"/>
    </xf>
    <xf numFmtId="0" fontId="0" fillId="0" borderId="4" xfId="0" applyBorder="1" applyAlignment="1">
      <alignment horizontal="left"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12" fillId="2" borderId="1"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4" fillId="0" borderId="2" xfId="0" applyFont="1" applyBorder="1" applyAlignment="1">
      <alignment horizontal="left" wrapText="1"/>
    </xf>
    <xf numFmtId="0" fontId="24" fillId="0" borderId="4" xfId="0" applyFont="1" applyBorder="1" applyAlignment="1">
      <alignment horizontal="left" wrapText="1"/>
    </xf>
    <xf numFmtId="0" fontId="0" fillId="0" borderId="2" xfId="0" applyBorder="1" applyAlignment="1">
      <alignment horizontal="center" wrapText="1"/>
    </xf>
    <xf numFmtId="0" fontId="0" fillId="0" borderId="4" xfId="0" applyBorder="1" applyAlignment="1">
      <alignment horizontal="center" wrapText="1"/>
    </xf>
    <xf numFmtId="0" fontId="18" fillId="0" borderId="0" xfId="0" applyFont="1" applyBorder="1" applyAlignment="1">
      <alignment horizontal="left" wrapText="1"/>
    </xf>
    <xf numFmtId="0" fontId="18" fillId="0" borderId="7" xfId="0" applyFont="1" applyBorder="1" applyAlignment="1">
      <alignment horizontal="left" wrapText="1"/>
    </xf>
    <xf numFmtId="164" fontId="1" fillId="0" borderId="2" xfId="0" applyNumberFormat="1" applyFont="1" applyBorder="1" applyAlignment="1">
      <alignment horizontal="center" wrapText="1"/>
    </xf>
    <xf numFmtId="164" fontId="1" fillId="0" borderId="4" xfId="0" applyNumberFormat="1" applyFont="1" applyBorder="1" applyAlignment="1">
      <alignment horizontal="center" wrapText="1"/>
    </xf>
    <xf numFmtId="0" fontId="1" fillId="0" borderId="1"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3" fontId="1" fillId="0" borderId="1" xfId="0" applyNumberFormat="1" applyFont="1" applyBorder="1" applyAlignment="1">
      <alignment horizontal="center" wrapText="1"/>
    </xf>
    <xf numFmtId="0" fontId="16" fillId="0" borderId="2" xfId="0" applyFont="1" applyBorder="1" applyAlignment="1">
      <alignment horizontal="center" wrapText="1"/>
    </xf>
    <xf numFmtId="0" fontId="16" fillId="0" borderId="4" xfId="0" applyFont="1" applyBorder="1" applyAlignment="1">
      <alignment horizontal="center" wrapText="1"/>
    </xf>
    <xf numFmtId="164" fontId="1" fillId="0" borderId="1" xfId="0" applyNumberFormat="1" applyFont="1" applyBorder="1" applyAlignment="1">
      <alignment horizontal="center" wrapText="1"/>
    </xf>
    <xf numFmtId="0" fontId="31" fillId="2" borderId="2" xfId="0" applyFont="1" applyFill="1" applyBorder="1" applyAlignment="1">
      <alignment horizontal="left" wrapText="1"/>
    </xf>
    <xf numFmtId="0" fontId="31" fillId="2" borderId="4" xfId="0" applyFont="1" applyFill="1" applyBorder="1" applyAlignment="1">
      <alignment horizontal="left" wrapText="1"/>
    </xf>
    <xf numFmtId="0" fontId="22" fillId="4" borderId="2" xfId="0" applyFont="1" applyFill="1" applyBorder="1" applyAlignment="1">
      <alignment horizontal="center" wrapText="1"/>
    </xf>
    <xf numFmtId="0" fontId="22" fillId="4" borderId="4" xfId="0" applyFont="1" applyFill="1" applyBorder="1" applyAlignment="1">
      <alignment horizontal="center" wrapText="1"/>
    </xf>
    <xf numFmtId="0" fontId="23" fillId="0" borderId="2" xfId="0" applyFont="1" applyBorder="1" applyAlignment="1">
      <alignment horizontal="center" wrapText="1"/>
    </xf>
    <xf numFmtId="0" fontId="23" fillId="0" borderId="4" xfId="0" applyFont="1" applyBorder="1" applyAlignment="1">
      <alignment horizontal="center" wrapText="1"/>
    </xf>
    <xf numFmtId="0" fontId="23" fillId="0" borderId="2" xfId="0" applyFont="1" applyFill="1" applyBorder="1" applyAlignment="1">
      <alignment horizontal="center" wrapText="1"/>
    </xf>
    <xf numFmtId="0" fontId="23" fillId="0" borderId="4" xfId="0" applyFont="1" applyFill="1" applyBorder="1" applyAlignment="1">
      <alignment horizont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atjana.grigorjeva@lvgmc.lv"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tatjana.grigorjeva@lvgmc.lv"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tatjana.grigorjeva@lvgmc.lv"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tatjana.grigorjeva@lvgmc.lv"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tatjana.grigorjeva@lvgmc.lv"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tatjana.grigorjeva@lvgmc.l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tatjana.grigorjeva@lvgmc.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abSelected="1" zoomScaleNormal="100" workbookViewId="0">
      <selection activeCell="B12" sqref="B12"/>
    </sheetView>
  </sheetViews>
  <sheetFormatPr defaultColWidth="22.5703125" defaultRowHeight="15" x14ac:dyDescent="0.25"/>
  <cols>
    <col min="1" max="1" width="4.42578125" style="1" customWidth="1"/>
    <col min="2" max="2" width="41.85546875" style="1" customWidth="1"/>
    <col min="3" max="3" width="36.28515625" style="1" customWidth="1"/>
    <col min="4" max="16384" width="22.5703125" style="1"/>
  </cols>
  <sheetData>
    <row r="1" spans="1:3" ht="17.25" customHeight="1" x14ac:dyDescent="0.25">
      <c r="C1" s="15" t="s">
        <v>70</v>
      </c>
    </row>
    <row r="2" spans="1:3" ht="12" customHeight="1" x14ac:dyDescent="0.25">
      <c r="C2" s="113" t="s">
        <v>143</v>
      </c>
    </row>
    <row r="3" spans="1:3" ht="51.75" customHeight="1" x14ac:dyDescent="0.25">
      <c r="C3" s="113"/>
    </row>
    <row r="4" spans="1:3" s="3" customFormat="1" ht="37.5" customHeight="1" x14ac:dyDescent="0.3">
      <c r="A4" s="3" t="s">
        <v>5</v>
      </c>
      <c r="B4" s="112" t="s">
        <v>1</v>
      </c>
      <c r="C4" s="112"/>
    </row>
    <row r="6" spans="1:3" x14ac:dyDescent="0.25">
      <c r="A6" s="37" t="s">
        <v>0</v>
      </c>
      <c r="B6" s="37"/>
      <c r="C6" s="39"/>
    </row>
    <row r="7" spans="1:3" ht="30" x14ac:dyDescent="0.25">
      <c r="A7" s="37" t="s">
        <v>5</v>
      </c>
      <c r="B7" s="36" t="s">
        <v>2</v>
      </c>
      <c r="C7" s="39" t="s">
        <v>158</v>
      </c>
    </row>
    <row r="8" spans="1:3" x14ac:dyDescent="0.25">
      <c r="A8" s="37" t="s">
        <v>6</v>
      </c>
      <c r="B8" s="36" t="s">
        <v>21</v>
      </c>
      <c r="C8" s="39" t="s">
        <v>159</v>
      </c>
    </row>
    <row r="9" spans="1:3" x14ac:dyDescent="0.25">
      <c r="A9" s="37" t="s">
        <v>103</v>
      </c>
      <c r="B9" s="36" t="s">
        <v>106</v>
      </c>
      <c r="C9" s="39" t="s">
        <v>160</v>
      </c>
    </row>
    <row r="10" spans="1:3" x14ac:dyDescent="0.25">
      <c r="A10" s="37" t="s">
        <v>26</v>
      </c>
      <c r="B10" s="36" t="s">
        <v>22</v>
      </c>
      <c r="C10" s="39" t="s">
        <v>161</v>
      </c>
    </row>
    <row r="11" spans="1:3" ht="30" x14ac:dyDescent="0.25">
      <c r="A11" s="37" t="s">
        <v>27</v>
      </c>
      <c r="B11" s="36" t="s">
        <v>23</v>
      </c>
      <c r="C11" s="39" t="s">
        <v>162</v>
      </c>
    </row>
    <row r="12" spans="1:3" ht="30" x14ac:dyDescent="0.25">
      <c r="A12" s="37" t="s">
        <v>55</v>
      </c>
      <c r="B12" s="36" t="s">
        <v>271</v>
      </c>
      <c r="C12" s="46">
        <v>25303641</v>
      </c>
    </row>
    <row r="13" spans="1:3" x14ac:dyDescent="0.25">
      <c r="A13" s="37" t="s">
        <v>69</v>
      </c>
      <c r="B13" s="36" t="s">
        <v>272</v>
      </c>
      <c r="C13" s="46">
        <v>25303641</v>
      </c>
    </row>
    <row r="14" spans="1:3" x14ac:dyDescent="0.25">
      <c r="A14" s="37" t="s">
        <v>104</v>
      </c>
      <c r="B14" s="36" t="s">
        <v>24</v>
      </c>
      <c r="C14" s="39">
        <v>100</v>
      </c>
    </row>
    <row r="15" spans="1:3" x14ac:dyDescent="0.25">
      <c r="A15" s="37" t="s">
        <v>105</v>
      </c>
      <c r="B15" s="36" t="s">
        <v>131</v>
      </c>
      <c r="C15" s="39">
        <v>0</v>
      </c>
    </row>
    <row r="16" spans="1:3" ht="15" customHeight="1" x14ac:dyDescent="0.25">
      <c r="A16" s="37">
        <v>10</v>
      </c>
      <c r="B16" s="36" t="s">
        <v>100</v>
      </c>
      <c r="C16" s="39" t="s">
        <v>163</v>
      </c>
    </row>
  </sheetData>
  <mergeCells count="2">
    <mergeCell ref="B4:C4"/>
    <mergeCell ref="C2: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zoomScaleNormal="100" workbookViewId="0">
      <selection activeCell="H57" sqref="H57"/>
    </sheetView>
  </sheetViews>
  <sheetFormatPr defaultRowHeight="15" x14ac:dyDescent="0.25"/>
  <cols>
    <col min="1" max="1" width="5.42578125" style="1" customWidth="1"/>
    <col min="2" max="2" width="31.28515625" style="1" customWidth="1"/>
    <col min="3" max="3" width="15.28515625" style="1" customWidth="1"/>
    <col min="4" max="4" width="16.28515625" style="1" customWidth="1"/>
    <col min="5" max="5" width="16" style="1" customWidth="1"/>
    <col min="6" max="16384" width="9.140625" style="1"/>
  </cols>
  <sheetData>
    <row r="1" spans="1:5" x14ac:dyDescent="0.25">
      <c r="C1" s="113" t="s">
        <v>71</v>
      </c>
      <c r="D1" s="113"/>
      <c r="E1" s="113"/>
    </row>
    <row r="2" spans="1:5" ht="15" customHeight="1" x14ac:dyDescent="0.25">
      <c r="C2" s="113" t="s">
        <v>143</v>
      </c>
      <c r="D2" s="113"/>
      <c r="E2" s="113"/>
    </row>
    <row r="3" spans="1:5" ht="30.75" customHeight="1" x14ac:dyDescent="0.25">
      <c r="C3" s="113"/>
      <c r="D3" s="113"/>
      <c r="E3" s="113"/>
    </row>
    <row r="4" spans="1:5" ht="46.5" customHeight="1" x14ac:dyDescent="0.3">
      <c r="A4" s="3" t="s">
        <v>107</v>
      </c>
      <c r="B4" s="112" t="s">
        <v>3</v>
      </c>
      <c r="C4" s="112"/>
      <c r="D4" s="112"/>
      <c r="E4" s="112"/>
    </row>
    <row r="6" spans="1:5" ht="119.25" customHeight="1" x14ac:dyDescent="0.25">
      <c r="A6" s="36" t="s">
        <v>28</v>
      </c>
      <c r="B6" s="36" t="s">
        <v>144</v>
      </c>
      <c r="C6" s="116" t="s">
        <v>164</v>
      </c>
      <c r="D6" s="117"/>
      <c r="E6" s="118"/>
    </row>
    <row r="8" spans="1:5" ht="46.5" customHeight="1" x14ac:dyDescent="0.25">
      <c r="A8" s="36" t="s">
        <v>5</v>
      </c>
      <c r="B8" s="36" t="s">
        <v>4</v>
      </c>
      <c r="C8" s="87" t="s">
        <v>150</v>
      </c>
      <c r="D8" s="87" t="s">
        <v>151</v>
      </c>
      <c r="E8" s="87" t="s">
        <v>152</v>
      </c>
    </row>
    <row r="9" spans="1:5" s="19" customFormat="1" ht="16.5" customHeight="1" x14ac:dyDescent="0.25">
      <c r="A9" s="18"/>
      <c r="B9" s="18">
        <v>1</v>
      </c>
      <c r="C9" s="18">
        <v>2</v>
      </c>
      <c r="D9" s="18">
        <v>3</v>
      </c>
      <c r="E9" s="18">
        <v>4</v>
      </c>
    </row>
    <row r="10" spans="1:5" ht="41.25" customHeight="1" x14ac:dyDescent="0.25">
      <c r="A10" s="47"/>
      <c r="B10" s="108" t="s">
        <v>165</v>
      </c>
      <c r="C10" s="26" t="s">
        <v>29</v>
      </c>
      <c r="D10" s="104" t="s">
        <v>29</v>
      </c>
      <c r="E10" s="104" t="s">
        <v>29</v>
      </c>
    </row>
    <row r="11" spans="1:5" x14ac:dyDescent="0.25">
      <c r="A11" s="47"/>
      <c r="B11" s="47" t="s">
        <v>30</v>
      </c>
      <c r="C11" s="39" t="s">
        <v>29</v>
      </c>
      <c r="D11" s="72" t="s">
        <v>29</v>
      </c>
      <c r="E11" s="72" t="s">
        <v>29</v>
      </c>
    </row>
    <row r="12" spans="1:5" ht="48.75" customHeight="1" x14ac:dyDescent="0.25">
      <c r="A12" s="48" t="s">
        <v>7</v>
      </c>
      <c r="B12" s="92" t="s">
        <v>166</v>
      </c>
      <c r="C12" s="55" t="s">
        <v>197</v>
      </c>
      <c r="D12" s="55" t="s">
        <v>270</v>
      </c>
      <c r="E12" s="111" t="s">
        <v>209</v>
      </c>
    </row>
    <row r="13" spans="1:5" x14ac:dyDescent="0.25">
      <c r="A13" s="47"/>
      <c r="B13" s="47"/>
      <c r="C13" s="4"/>
      <c r="D13" s="22"/>
      <c r="E13" s="72"/>
    </row>
    <row r="14" spans="1:5" x14ac:dyDescent="0.25">
      <c r="A14" s="49" t="s">
        <v>6</v>
      </c>
      <c r="B14" s="49" t="s">
        <v>4</v>
      </c>
      <c r="C14" s="56" t="s">
        <v>29</v>
      </c>
      <c r="D14" s="22"/>
      <c r="E14" s="72"/>
    </row>
    <row r="15" spans="1:5" s="2" customFormat="1" ht="51" x14ac:dyDescent="0.25">
      <c r="A15" s="47"/>
      <c r="B15" s="108" t="s">
        <v>167</v>
      </c>
      <c r="C15" s="26" t="s">
        <v>29</v>
      </c>
      <c r="D15" s="110" t="s">
        <v>29</v>
      </c>
      <c r="E15" s="110" t="s">
        <v>29</v>
      </c>
    </row>
    <row r="16" spans="1:5" ht="41.25" customHeight="1" x14ac:dyDescent="0.25">
      <c r="A16" s="47"/>
      <c r="B16" s="47" t="s">
        <v>30</v>
      </c>
      <c r="C16" s="26" t="s">
        <v>29</v>
      </c>
      <c r="D16" s="72" t="s">
        <v>29</v>
      </c>
      <c r="E16" s="72" t="s">
        <v>29</v>
      </c>
    </row>
    <row r="17" spans="1:5" ht="90.75" x14ac:dyDescent="0.25">
      <c r="A17" s="48" t="s">
        <v>9</v>
      </c>
      <c r="B17" s="92" t="s">
        <v>168</v>
      </c>
      <c r="C17" s="57" t="s">
        <v>198</v>
      </c>
      <c r="D17" s="109" t="s">
        <v>269</v>
      </c>
      <c r="E17" s="101" t="s">
        <v>210</v>
      </c>
    </row>
    <row r="18" spans="1:5" ht="92.25" customHeight="1" x14ac:dyDescent="0.25">
      <c r="A18" s="50" t="s">
        <v>10</v>
      </c>
      <c r="B18" s="92" t="s">
        <v>169</v>
      </c>
      <c r="C18" s="57" t="s">
        <v>199</v>
      </c>
      <c r="D18" s="57" t="s">
        <v>260</v>
      </c>
      <c r="E18" s="101" t="s">
        <v>211</v>
      </c>
    </row>
    <row r="19" spans="1:5" x14ac:dyDescent="0.25">
      <c r="A19" s="47"/>
      <c r="B19" s="47"/>
      <c r="C19" s="4"/>
      <c r="D19" s="22"/>
      <c r="E19" s="72"/>
    </row>
    <row r="20" spans="1:5" x14ac:dyDescent="0.25">
      <c r="A20" s="51" t="s">
        <v>25</v>
      </c>
      <c r="B20" s="49" t="s">
        <v>4</v>
      </c>
      <c r="C20" s="99" t="s">
        <v>29</v>
      </c>
      <c r="D20" s="99" t="s">
        <v>29</v>
      </c>
      <c r="E20" s="99" t="s">
        <v>29</v>
      </c>
    </row>
    <row r="21" spans="1:5" ht="82.5" customHeight="1" x14ac:dyDescent="0.25">
      <c r="A21" s="47"/>
      <c r="B21" s="108" t="s">
        <v>170</v>
      </c>
      <c r="C21" s="26" t="s">
        <v>29</v>
      </c>
      <c r="D21" s="26" t="s">
        <v>29</v>
      </c>
      <c r="E21" s="26" t="s">
        <v>29</v>
      </c>
    </row>
    <row r="22" spans="1:5" x14ac:dyDescent="0.25">
      <c r="A22" s="47"/>
      <c r="B22" s="47" t="s">
        <v>30</v>
      </c>
      <c r="C22" s="26" t="s">
        <v>29</v>
      </c>
      <c r="D22" s="26" t="s">
        <v>29</v>
      </c>
      <c r="E22" s="26" t="s">
        <v>29</v>
      </c>
    </row>
    <row r="23" spans="1:5" ht="68.25" x14ac:dyDescent="0.25">
      <c r="A23" s="50" t="s">
        <v>171</v>
      </c>
      <c r="B23" s="92" t="s">
        <v>172</v>
      </c>
      <c r="C23" s="55" t="s">
        <v>200</v>
      </c>
      <c r="D23" s="102" t="s">
        <v>268</v>
      </c>
      <c r="E23" s="101" t="s">
        <v>212</v>
      </c>
    </row>
    <row r="24" spans="1:5" ht="76.5" x14ac:dyDescent="0.25">
      <c r="A24" s="50" t="s">
        <v>173</v>
      </c>
      <c r="B24" s="92" t="s">
        <v>174</v>
      </c>
      <c r="C24" s="55" t="s">
        <v>262</v>
      </c>
      <c r="D24" s="101" t="s">
        <v>261</v>
      </c>
      <c r="E24" s="101" t="s">
        <v>213</v>
      </c>
    </row>
    <row r="25" spans="1:5" x14ac:dyDescent="0.25">
      <c r="A25" s="52"/>
      <c r="B25" s="53"/>
      <c r="C25" s="4"/>
      <c r="D25" s="22"/>
      <c r="E25" s="72"/>
    </row>
    <row r="26" spans="1:5" x14ac:dyDescent="0.25">
      <c r="A26" s="51" t="s">
        <v>26</v>
      </c>
      <c r="B26" s="49" t="s">
        <v>4</v>
      </c>
      <c r="C26" s="99" t="s">
        <v>29</v>
      </c>
      <c r="D26" s="99" t="s">
        <v>29</v>
      </c>
      <c r="E26" s="99" t="s">
        <v>29</v>
      </c>
    </row>
    <row r="27" spans="1:5" x14ac:dyDescent="0.25">
      <c r="A27" s="47"/>
      <c r="B27" s="108" t="s">
        <v>175</v>
      </c>
      <c r="C27" s="26" t="s">
        <v>29</v>
      </c>
      <c r="D27" s="26" t="s">
        <v>29</v>
      </c>
      <c r="E27" s="26" t="s">
        <v>29</v>
      </c>
    </row>
    <row r="28" spans="1:5" x14ac:dyDescent="0.25">
      <c r="A28" s="47"/>
      <c r="B28" s="47" t="s">
        <v>30</v>
      </c>
      <c r="C28" s="26" t="s">
        <v>29</v>
      </c>
      <c r="D28" s="26" t="s">
        <v>29</v>
      </c>
      <c r="E28" s="26" t="s">
        <v>29</v>
      </c>
    </row>
    <row r="29" spans="1:5" ht="76.5" x14ac:dyDescent="0.25">
      <c r="A29" s="50" t="s">
        <v>176</v>
      </c>
      <c r="B29" s="92" t="s">
        <v>177</v>
      </c>
      <c r="C29" s="55" t="s">
        <v>201</v>
      </c>
      <c r="D29" s="107" t="s">
        <v>214</v>
      </c>
      <c r="E29" s="101" t="s">
        <v>214</v>
      </c>
    </row>
    <row r="30" spans="1:5" ht="34.5" x14ac:dyDescent="0.25">
      <c r="A30" s="50" t="s">
        <v>178</v>
      </c>
      <c r="B30" s="92" t="s">
        <v>267</v>
      </c>
      <c r="C30" s="55" t="s">
        <v>202</v>
      </c>
      <c r="D30" s="102" t="s">
        <v>202</v>
      </c>
      <c r="E30" s="101" t="s">
        <v>215</v>
      </c>
    </row>
    <row r="31" spans="1:5" ht="161.25" customHeight="1" x14ac:dyDescent="0.25">
      <c r="A31" s="50" t="s">
        <v>179</v>
      </c>
      <c r="B31" s="92" t="s">
        <v>180</v>
      </c>
      <c r="C31" s="55" t="s">
        <v>203</v>
      </c>
      <c r="D31" s="103" t="s">
        <v>263</v>
      </c>
      <c r="E31" s="101" t="s">
        <v>216</v>
      </c>
    </row>
    <row r="32" spans="1:5" x14ac:dyDescent="0.25">
      <c r="A32" s="52"/>
      <c r="B32" s="53"/>
      <c r="C32" s="4"/>
      <c r="D32" s="22"/>
      <c r="E32" s="72"/>
    </row>
    <row r="33" spans="1:5" x14ac:dyDescent="0.25">
      <c r="A33" s="51" t="s">
        <v>27</v>
      </c>
      <c r="B33" s="49" t="s">
        <v>4</v>
      </c>
      <c r="C33" s="99" t="s">
        <v>29</v>
      </c>
      <c r="D33" s="99" t="s">
        <v>29</v>
      </c>
      <c r="E33" s="99" t="s">
        <v>29</v>
      </c>
    </row>
    <row r="34" spans="1:5" ht="78" customHeight="1" x14ac:dyDescent="0.25">
      <c r="A34" s="47"/>
      <c r="B34" s="108" t="s">
        <v>181</v>
      </c>
      <c r="C34" s="26" t="s">
        <v>29</v>
      </c>
      <c r="D34" s="26" t="s">
        <v>29</v>
      </c>
      <c r="E34" s="26" t="s">
        <v>29</v>
      </c>
    </row>
    <row r="35" spans="1:5" x14ac:dyDescent="0.25">
      <c r="A35" s="47"/>
      <c r="B35" s="47" t="s">
        <v>30</v>
      </c>
      <c r="C35" s="26" t="s">
        <v>29</v>
      </c>
      <c r="D35" s="26" t="s">
        <v>29</v>
      </c>
      <c r="E35" s="26" t="s">
        <v>29</v>
      </c>
    </row>
    <row r="36" spans="1:5" ht="79.5" x14ac:dyDescent="0.25">
      <c r="A36" s="50" t="s">
        <v>182</v>
      </c>
      <c r="B36" s="92" t="s">
        <v>183</v>
      </c>
      <c r="C36" s="58" t="s">
        <v>204</v>
      </c>
      <c r="D36" s="105" t="s">
        <v>204</v>
      </c>
      <c r="E36" s="101" t="s">
        <v>217</v>
      </c>
    </row>
    <row r="37" spans="1:5" ht="68.25" x14ac:dyDescent="0.25">
      <c r="A37" s="50" t="s">
        <v>184</v>
      </c>
      <c r="B37" s="92" t="s">
        <v>185</v>
      </c>
      <c r="C37" s="58" t="s">
        <v>205</v>
      </c>
      <c r="D37" s="106" t="s">
        <v>264</v>
      </c>
      <c r="E37" s="101" t="s">
        <v>218</v>
      </c>
    </row>
    <row r="38" spans="1:5" ht="79.5" x14ac:dyDescent="0.25">
      <c r="A38" s="50" t="s">
        <v>186</v>
      </c>
      <c r="B38" s="92" t="s">
        <v>187</v>
      </c>
      <c r="C38" s="58" t="s">
        <v>206</v>
      </c>
      <c r="D38" s="105" t="s">
        <v>206</v>
      </c>
      <c r="E38" s="101" t="s">
        <v>219</v>
      </c>
    </row>
    <row r="39" spans="1:5" ht="90.75" x14ac:dyDescent="0.25">
      <c r="A39" s="50" t="s">
        <v>188</v>
      </c>
      <c r="B39" s="92" t="s">
        <v>189</v>
      </c>
      <c r="C39" s="55" t="s">
        <v>207</v>
      </c>
      <c r="D39" s="102" t="s">
        <v>207</v>
      </c>
      <c r="E39" s="102" t="s">
        <v>207</v>
      </c>
    </row>
    <row r="40" spans="1:5" x14ac:dyDescent="0.25">
      <c r="A40" s="50"/>
      <c r="B40" s="48"/>
      <c r="C40" s="4"/>
      <c r="D40" s="22"/>
      <c r="E40" s="101"/>
    </row>
    <row r="41" spans="1:5" x14ac:dyDescent="0.25">
      <c r="A41" s="51" t="s">
        <v>55</v>
      </c>
      <c r="B41" s="49" t="s">
        <v>4</v>
      </c>
      <c r="C41" s="99" t="s">
        <v>29</v>
      </c>
      <c r="D41" s="99" t="s">
        <v>29</v>
      </c>
      <c r="E41" s="99" t="s">
        <v>29</v>
      </c>
    </row>
    <row r="42" spans="1:5" x14ac:dyDescent="0.25">
      <c r="A42" s="54"/>
      <c r="B42" s="108" t="s">
        <v>190</v>
      </c>
      <c r="C42" s="26" t="s">
        <v>29</v>
      </c>
      <c r="D42" s="26" t="s">
        <v>29</v>
      </c>
      <c r="E42" s="26" t="s">
        <v>29</v>
      </c>
    </row>
    <row r="43" spans="1:5" x14ac:dyDescent="0.25">
      <c r="A43" s="54"/>
      <c r="B43" s="47" t="s">
        <v>30</v>
      </c>
      <c r="C43" s="26" t="s">
        <v>29</v>
      </c>
      <c r="D43" s="26" t="s">
        <v>29</v>
      </c>
      <c r="E43" s="26" t="s">
        <v>29</v>
      </c>
    </row>
    <row r="44" spans="1:5" ht="135.75" x14ac:dyDescent="0.25">
      <c r="A44" s="50" t="s">
        <v>191</v>
      </c>
      <c r="B44" s="92" t="s">
        <v>192</v>
      </c>
      <c r="C44" s="58" t="s">
        <v>266</v>
      </c>
      <c r="D44" s="58" t="s">
        <v>265</v>
      </c>
      <c r="E44" s="101" t="s">
        <v>220</v>
      </c>
    </row>
    <row r="45" spans="1:5" ht="90.75" x14ac:dyDescent="0.25">
      <c r="A45" s="50" t="s">
        <v>193</v>
      </c>
      <c r="B45" s="92" t="s">
        <v>194</v>
      </c>
      <c r="C45" s="55" t="s">
        <v>208</v>
      </c>
      <c r="D45" s="102" t="s">
        <v>208</v>
      </c>
      <c r="E45" s="101" t="s">
        <v>221</v>
      </c>
    </row>
    <row r="46" spans="1:5" x14ac:dyDescent="0.25">
      <c r="A46" s="50"/>
      <c r="B46" s="48"/>
      <c r="C46" s="55"/>
      <c r="D46" s="22"/>
      <c r="E46" s="22"/>
    </row>
    <row r="47" spans="1:5" x14ac:dyDescent="0.25">
      <c r="A47" s="51" t="s">
        <v>69</v>
      </c>
      <c r="B47" s="49" t="s">
        <v>4</v>
      </c>
      <c r="C47" s="99" t="s">
        <v>29</v>
      </c>
      <c r="D47" s="72" t="s">
        <v>29</v>
      </c>
      <c r="E47" s="72" t="s">
        <v>29</v>
      </c>
    </row>
    <row r="48" spans="1:5" x14ac:dyDescent="0.25">
      <c r="A48" s="54"/>
      <c r="B48" s="108" t="s">
        <v>195</v>
      </c>
      <c r="C48" s="26" t="s">
        <v>29</v>
      </c>
      <c r="D48" s="100" t="s">
        <v>258</v>
      </c>
      <c r="E48" s="100" t="s">
        <v>258</v>
      </c>
    </row>
    <row r="49" spans="1:5" x14ac:dyDescent="0.25">
      <c r="A49" s="54"/>
      <c r="B49" s="47" t="s">
        <v>30</v>
      </c>
      <c r="C49" s="26" t="s">
        <v>29</v>
      </c>
      <c r="D49" s="100" t="s">
        <v>258</v>
      </c>
      <c r="E49" s="100" t="s">
        <v>258</v>
      </c>
    </row>
    <row r="50" spans="1:5" x14ac:dyDescent="0.25">
      <c r="A50" s="95" t="s">
        <v>253</v>
      </c>
      <c r="B50" s="92" t="s">
        <v>259</v>
      </c>
      <c r="C50" s="93">
        <v>465210</v>
      </c>
      <c r="D50" s="94">
        <v>463100</v>
      </c>
      <c r="E50" s="94">
        <v>712400</v>
      </c>
    </row>
    <row r="51" spans="1:5" x14ac:dyDescent="0.25">
      <c r="A51" s="95" t="s">
        <v>254</v>
      </c>
      <c r="B51" s="96" t="s">
        <v>250</v>
      </c>
      <c r="C51" s="97">
        <v>202036</v>
      </c>
      <c r="D51" s="94">
        <v>204900</v>
      </c>
      <c r="E51" s="98">
        <v>381300</v>
      </c>
    </row>
    <row r="52" spans="1:5" x14ac:dyDescent="0.25">
      <c r="A52" s="95" t="s">
        <v>255</v>
      </c>
      <c r="B52" s="96" t="s">
        <v>252</v>
      </c>
      <c r="C52" s="97">
        <v>378104</v>
      </c>
      <c r="D52" s="94">
        <v>327500</v>
      </c>
      <c r="E52" s="98">
        <v>326380</v>
      </c>
    </row>
    <row r="53" spans="1:5" x14ac:dyDescent="0.25">
      <c r="A53" s="95" t="s">
        <v>256</v>
      </c>
      <c r="B53" s="96" t="s">
        <v>251</v>
      </c>
      <c r="C53" s="97">
        <v>103347</v>
      </c>
      <c r="D53" s="94">
        <v>60900</v>
      </c>
      <c r="E53" s="98">
        <v>52580</v>
      </c>
    </row>
    <row r="54" spans="1:5" x14ac:dyDescent="0.25">
      <c r="A54" s="95" t="s">
        <v>257</v>
      </c>
      <c r="B54" s="96" t="s">
        <v>196</v>
      </c>
      <c r="C54" s="97">
        <v>243657</v>
      </c>
      <c r="D54" s="94">
        <v>186400</v>
      </c>
      <c r="E54" s="98">
        <v>250280</v>
      </c>
    </row>
    <row r="55" spans="1:5" x14ac:dyDescent="0.25">
      <c r="A55" s="77"/>
      <c r="B55" s="78"/>
      <c r="C55" s="59"/>
      <c r="D55" s="22"/>
      <c r="E55" s="91"/>
    </row>
    <row r="56" spans="1:5" x14ac:dyDescent="0.25">
      <c r="A56" s="60"/>
      <c r="B56" s="61"/>
      <c r="C56" s="62"/>
      <c r="D56" s="30"/>
      <c r="E56" s="30"/>
    </row>
    <row r="57" spans="1:5" ht="26.25" x14ac:dyDescent="0.25">
      <c r="B57" s="24" t="s">
        <v>91</v>
      </c>
      <c r="C57" s="25"/>
      <c r="D57" s="17"/>
      <c r="E57" s="17"/>
    </row>
    <row r="58" spans="1:5" x14ac:dyDescent="0.25">
      <c r="B58" s="16" t="s">
        <v>92</v>
      </c>
      <c r="C58" s="114" t="s">
        <v>223</v>
      </c>
      <c r="D58" s="114"/>
      <c r="E58" s="114"/>
    </row>
    <row r="59" spans="1:5" x14ac:dyDescent="0.25">
      <c r="B59" s="16" t="s">
        <v>95</v>
      </c>
      <c r="C59" s="114" t="s">
        <v>224</v>
      </c>
      <c r="D59" s="114"/>
      <c r="E59" s="114"/>
    </row>
    <row r="60" spans="1:5" x14ac:dyDescent="0.25">
      <c r="B60" s="16" t="s">
        <v>93</v>
      </c>
      <c r="C60" s="114">
        <v>67032042</v>
      </c>
      <c r="D60" s="114"/>
      <c r="E60" s="114"/>
    </row>
    <row r="61" spans="1:5" x14ac:dyDescent="0.25">
      <c r="B61" s="16" t="s">
        <v>94</v>
      </c>
      <c r="C61" s="115" t="s">
        <v>247</v>
      </c>
      <c r="D61" s="114"/>
      <c r="E61" s="114"/>
    </row>
  </sheetData>
  <mergeCells count="8">
    <mergeCell ref="C60:E60"/>
    <mergeCell ref="C61:E61"/>
    <mergeCell ref="B4:E4"/>
    <mergeCell ref="C6:E6"/>
    <mergeCell ref="C1:E1"/>
    <mergeCell ref="C58:E58"/>
    <mergeCell ref="C59:E59"/>
    <mergeCell ref="C2:E3"/>
  </mergeCells>
  <hyperlinks>
    <hyperlink ref="C61"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workbookViewId="0">
      <selection activeCell="B46" sqref="B46"/>
    </sheetView>
  </sheetViews>
  <sheetFormatPr defaultRowHeight="15" x14ac:dyDescent="0.25"/>
  <cols>
    <col min="1" max="1" width="5.42578125" style="1" customWidth="1"/>
    <col min="2" max="2" width="40.140625" style="1" customWidth="1"/>
    <col min="3" max="3" width="12.42578125" style="1" customWidth="1"/>
    <col min="4" max="4" width="12.7109375" style="1" customWidth="1"/>
    <col min="5" max="5" width="12.85546875" style="1" customWidth="1"/>
    <col min="6" max="16384" width="9.140625" style="1"/>
  </cols>
  <sheetData>
    <row r="1" spans="1:5" x14ac:dyDescent="0.25">
      <c r="C1" s="113" t="s">
        <v>72</v>
      </c>
      <c r="D1" s="113"/>
      <c r="E1" s="113"/>
    </row>
    <row r="2" spans="1:5" ht="15" customHeight="1" x14ac:dyDescent="0.25">
      <c r="C2" s="113" t="s">
        <v>143</v>
      </c>
      <c r="D2" s="113"/>
      <c r="E2" s="113"/>
    </row>
    <row r="3" spans="1:5" ht="44.25" customHeight="1" x14ac:dyDescent="0.25">
      <c r="C3" s="113"/>
      <c r="D3" s="113"/>
      <c r="E3" s="113"/>
    </row>
    <row r="4" spans="1:5" s="3" customFormat="1" ht="30" customHeight="1" x14ac:dyDescent="0.3">
      <c r="A4" s="3" t="s">
        <v>25</v>
      </c>
      <c r="B4" s="112" t="s">
        <v>99</v>
      </c>
      <c r="C4" s="112"/>
      <c r="D4" s="112"/>
      <c r="E4" s="112"/>
    </row>
    <row r="5" spans="1:5" x14ac:dyDescent="0.25">
      <c r="B5" s="20" t="s">
        <v>273</v>
      </c>
    </row>
    <row r="6" spans="1:5" ht="45" x14ac:dyDescent="0.25">
      <c r="A6" s="36" t="s">
        <v>0</v>
      </c>
      <c r="B6" s="36" t="s">
        <v>30</v>
      </c>
      <c r="C6" s="36" t="s">
        <v>150</v>
      </c>
      <c r="D6" s="36" t="s">
        <v>151</v>
      </c>
      <c r="E6" s="36" t="s">
        <v>152</v>
      </c>
    </row>
    <row r="7" spans="1:5" s="19" customFormat="1" ht="16.5" customHeight="1" x14ac:dyDescent="0.25">
      <c r="A7" s="18"/>
      <c r="B7" s="18">
        <v>1</v>
      </c>
      <c r="C7" s="18">
        <v>2</v>
      </c>
      <c r="D7" s="18">
        <v>3</v>
      </c>
      <c r="E7" s="18">
        <v>4</v>
      </c>
    </row>
    <row r="8" spans="1:5" s="2" customFormat="1" ht="30" x14ac:dyDescent="0.25">
      <c r="A8" s="5" t="s">
        <v>5</v>
      </c>
      <c r="B8" s="5" t="s">
        <v>12</v>
      </c>
      <c r="C8" s="63">
        <v>1769570</v>
      </c>
      <c r="D8" s="63">
        <v>2607313</v>
      </c>
      <c r="E8" s="90">
        <v>2623463</v>
      </c>
    </row>
    <row r="9" spans="1:5" x14ac:dyDescent="0.25">
      <c r="A9" s="4"/>
      <c r="B9" s="4"/>
      <c r="C9" s="64"/>
      <c r="D9" s="64"/>
      <c r="E9" s="4"/>
    </row>
    <row r="10" spans="1:5" s="2" customFormat="1" x14ac:dyDescent="0.25">
      <c r="A10" s="5" t="s">
        <v>6</v>
      </c>
      <c r="B10" s="5" t="s">
        <v>73</v>
      </c>
      <c r="C10" s="67" t="s">
        <v>29</v>
      </c>
      <c r="D10" s="67" t="s">
        <v>29</v>
      </c>
      <c r="E10" s="9" t="s">
        <v>29</v>
      </c>
    </row>
    <row r="11" spans="1:5" x14ac:dyDescent="0.25">
      <c r="A11" s="4" t="s">
        <v>9</v>
      </c>
      <c r="B11" s="4" t="s">
        <v>32</v>
      </c>
      <c r="C11" s="65">
        <v>22675312</v>
      </c>
      <c r="D11" s="65">
        <v>22206373</v>
      </c>
      <c r="E11" s="80">
        <v>21140560</v>
      </c>
    </row>
    <row r="12" spans="1:5" x14ac:dyDescent="0.25">
      <c r="A12" s="4" t="s">
        <v>10</v>
      </c>
      <c r="B12" s="4" t="s">
        <v>16</v>
      </c>
      <c r="C12" s="65">
        <v>21506360</v>
      </c>
      <c r="D12" s="65">
        <v>20793046</v>
      </c>
      <c r="E12" s="80">
        <v>20431608</v>
      </c>
    </row>
    <row r="13" spans="1:5" s="6" customFormat="1" x14ac:dyDescent="0.25">
      <c r="A13" s="7"/>
      <c r="B13" s="7" t="s">
        <v>13</v>
      </c>
      <c r="C13" s="68" t="s">
        <v>29</v>
      </c>
      <c r="D13" s="68" t="s">
        <v>29</v>
      </c>
      <c r="E13" s="69" t="s">
        <v>29</v>
      </c>
    </row>
    <row r="14" spans="1:5" s="29" customFormat="1" x14ac:dyDescent="0.25">
      <c r="A14" s="34" t="s">
        <v>33</v>
      </c>
      <c r="B14" s="34" t="s">
        <v>136</v>
      </c>
      <c r="C14" s="66">
        <v>25303641</v>
      </c>
      <c r="D14" s="66">
        <v>25303641</v>
      </c>
      <c r="E14" s="88">
        <v>25303641</v>
      </c>
    </row>
    <row r="15" spans="1:5" s="29" customFormat="1" x14ac:dyDescent="0.25">
      <c r="A15" s="34"/>
      <c r="B15" s="7" t="s">
        <v>13</v>
      </c>
      <c r="C15" s="68" t="s">
        <v>29</v>
      </c>
      <c r="D15" s="68" t="s">
        <v>29</v>
      </c>
      <c r="E15" s="69" t="s">
        <v>29</v>
      </c>
    </row>
    <row r="16" spans="1:5" x14ac:dyDescent="0.25">
      <c r="A16" s="4" t="s">
        <v>34</v>
      </c>
      <c r="B16" s="4" t="s">
        <v>14</v>
      </c>
      <c r="C16" s="66">
        <v>25303641</v>
      </c>
      <c r="D16" s="66">
        <v>25303641</v>
      </c>
      <c r="E16" s="88">
        <v>25303641</v>
      </c>
    </row>
    <row r="17" spans="1:8" x14ac:dyDescent="0.25">
      <c r="A17" s="4"/>
      <c r="B17" s="4"/>
      <c r="C17" s="64"/>
      <c r="D17" s="64"/>
      <c r="E17" s="39"/>
    </row>
    <row r="18" spans="1:8" x14ac:dyDescent="0.25">
      <c r="A18" s="4" t="s">
        <v>137</v>
      </c>
      <c r="B18" s="4" t="s">
        <v>19</v>
      </c>
      <c r="C18" s="65">
        <v>370035</v>
      </c>
      <c r="D18" s="65">
        <v>859025</v>
      </c>
      <c r="E18" s="80">
        <v>471824</v>
      </c>
    </row>
    <row r="19" spans="1:8" x14ac:dyDescent="0.25">
      <c r="A19" s="4"/>
      <c r="B19" s="4"/>
      <c r="C19" s="64"/>
      <c r="D19" s="64"/>
      <c r="E19" s="39"/>
    </row>
    <row r="20" spans="1:8" s="2" customFormat="1" x14ac:dyDescent="0.25">
      <c r="A20" s="5" t="s">
        <v>25</v>
      </c>
      <c r="B20" s="5" t="s">
        <v>35</v>
      </c>
      <c r="C20" s="67" t="s">
        <v>29</v>
      </c>
      <c r="D20" s="67" t="s">
        <v>29</v>
      </c>
      <c r="E20" s="9" t="s">
        <v>29</v>
      </c>
    </row>
    <row r="21" spans="1:8" x14ac:dyDescent="0.25">
      <c r="A21" s="4" t="s">
        <v>36</v>
      </c>
      <c r="B21" s="4" t="s">
        <v>146</v>
      </c>
      <c r="C21" s="65">
        <v>4279734</v>
      </c>
      <c r="D21" s="65">
        <v>4641755</v>
      </c>
      <c r="E21" s="80">
        <v>6405470</v>
      </c>
    </row>
    <row r="22" spans="1:8" s="6" customFormat="1" x14ac:dyDescent="0.25">
      <c r="A22" s="7"/>
      <c r="B22" s="7" t="s">
        <v>13</v>
      </c>
      <c r="C22" s="68" t="s">
        <v>29</v>
      </c>
      <c r="D22" s="68" t="s">
        <v>29</v>
      </c>
      <c r="E22" s="69" t="s">
        <v>29</v>
      </c>
    </row>
    <row r="23" spans="1:8" x14ac:dyDescent="0.25">
      <c r="A23" s="4" t="s">
        <v>37</v>
      </c>
      <c r="B23" s="4" t="s">
        <v>15</v>
      </c>
      <c r="C23" s="65">
        <v>4115678</v>
      </c>
      <c r="D23" s="65">
        <v>4441480</v>
      </c>
      <c r="E23" s="80">
        <v>6243263</v>
      </c>
    </row>
    <row r="24" spans="1:8" x14ac:dyDescent="0.25">
      <c r="A24" s="4" t="s">
        <v>38</v>
      </c>
      <c r="B24" s="4" t="s">
        <v>39</v>
      </c>
      <c r="C24" s="65">
        <v>164056</v>
      </c>
      <c r="D24" s="65">
        <v>200554</v>
      </c>
      <c r="E24" s="80">
        <v>162207</v>
      </c>
    </row>
    <row r="25" spans="1:8" x14ac:dyDescent="0.25">
      <c r="A25" s="4"/>
      <c r="B25" s="4"/>
      <c r="C25" s="64"/>
      <c r="D25" s="64"/>
      <c r="E25" s="39"/>
    </row>
    <row r="26" spans="1:8" x14ac:dyDescent="0.25">
      <c r="A26" s="4" t="s">
        <v>40</v>
      </c>
      <c r="B26" s="4" t="s">
        <v>42</v>
      </c>
      <c r="C26" s="65">
        <v>5318055</v>
      </c>
      <c r="D26" s="65">
        <v>5355348</v>
      </c>
      <c r="E26" s="80">
        <v>6766908</v>
      </c>
    </row>
    <row r="27" spans="1:8" s="6" customFormat="1" x14ac:dyDescent="0.25">
      <c r="A27" s="7"/>
      <c r="B27" s="7" t="s">
        <v>13</v>
      </c>
      <c r="C27" s="68" t="s">
        <v>29</v>
      </c>
      <c r="D27" s="68" t="s">
        <v>29</v>
      </c>
      <c r="E27" s="69" t="s">
        <v>29</v>
      </c>
    </row>
    <row r="28" spans="1:8" ht="16.5" customHeight="1" x14ac:dyDescent="0.25">
      <c r="A28" s="4" t="s">
        <v>41</v>
      </c>
      <c r="B28" s="4" t="s">
        <v>148</v>
      </c>
      <c r="C28" s="65">
        <v>2373009</v>
      </c>
      <c r="D28" s="65">
        <v>2613979</v>
      </c>
      <c r="E28" s="80">
        <v>3025893</v>
      </c>
      <c r="H28" s="75"/>
    </row>
    <row r="29" spans="1:8" x14ac:dyDescent="0.25">
      <c r="A29" s="4"/>
      <c r="B29" s="4"/>
      <c r="C29" s="64"/>
      <c r="D29" s="64"/>
      <c r="E29" s="39"/>
    </row>
    <row r="30" spans="1:8" x14ac:dyDescent="0.25">
      <c r="A30" s="4" t="s">
        <v>43</v>
      </c>
      <c r="B30" s="4" t="s">
        <v>18</v>
      </c>
      <c r="C30" s="65">
        <v>660850</v>
      </c>
      <c r="D30" s="65">
        <v>832137</v>
      </c>
      <c r="E30" s="80">
        <v>1024739</v>
      </c>
    </row>
    <row r="31" spans="1:8" x14ac:dyDescent="0.25">
      <c r="A31" s="4" t="s">
        <v>44</v>
      </c>
      <c r="B31" s="4" t="s">
        <v>46</v>
      </c>
      <c r="C31" s="65">
        <v>-1038321</v>
      </c>
      <c r="D31" s="65">
        <v>-713314</v>
      </c>
      <c r="E31" s="80">
        <v>-361438</v>
      </c>
    </row>
    <row r="32" spans="1:8" x14ac:dyDescent="0.25">
      <c r="A32" s="4"/>
      <c r="B32" s="4"/>
      <c r="C32" s="39"/>
      <c r="D32" s="4"/>
      <c r="E32" s="39"/>
    </row>
    <row r="33" spans="1:5" s="2" customFormat="1" x14ac:dyDescent="0.25">
      <c r="A33" s="5" t="s">
        <v>26</v>
      </c>
      <c r="B33" s="5" t="s">
        <v>75</v>
      </c>
      <c r="C33" s="9" t="s">
        <v>29</v>
      </c>
      <c r="D33" s="9" t="s">
        <v>29</v>
      </c>
      <c r="E33" s="9" t="s">
        <v>29</v>
      </c>
    </row>
    <row r="34" spans="1:5" x14ac:dyDescent="0.25">
      <c r="A34" s="4" t="s">
        <v>45</v>
      </c>
      <c r="B34" s="8" t="s">
        <v>66</v>
      </c>
      <c r="C34" s="71">
        <f>C31/C12</f>
        <v>-4.8279718185690185E-2</v>
      </c>
      <c r="D34" s="71">
        <f>D31/D12</f>
        <v>-3.4305411530374148E-2</v>
      </c>
      <c r="E34" s="71">
        <f>E31/E12</f>
        <v>-1.7690139709023393E-2</v>
      </c>
    </row>
    <row r="35" spans="1:5" x14ac:dyDescent="0.25">
      <c r="A35" s="4" t="s">
        <v>47</v>
      </c>
      <c r="B35" s="8" t="s">
        <v>65</v>
      </c>
      <c r="C35" s="71">
        <f>C31/C11</f>
        <v>-4.579081425649182E-2</v>
      </c>
      <c r="D35" s="71">
        <f>D31/D11</f>
        <v>-3.212203992070204E-2</v>
      </c>
      <c r="E35" s="71">
        <f>E31/E11</f>
        <v>-1.7096898095414689E-2</v>
      </c>
    </row>
    <row r="36" spans="1:5" x14ac:dyDescent="0.25">
      <c r="A36" s="4" t="s">
        <v>48</v>
      </c>
      <c r="B36" s="8" t="s">
        <v>68</v>
      </c>
      <c r="C36" s="71">
        <f>C30/C23</f>
        <v>0.16056892691799504</v>
      </c>
      <c r="D36" s="71">
        <f>D30/D23</f>
        <v>0.18735579131280564</v>
      </c>
      <c r="E36" s="71">
        <f>E30/E23</f>
        <v>0.16413516457660041</v>
      </c>
    </row>
    <row r="37" spans="1:5" ht="16.5" customHeight="1" x14ac:dyDescent="0.25">
      <c r="A37" s="4" t="s">
        <v>49</v>
      </c>
      <c r="B37" s="4" t="s">
        <v>20</v>
      </c>
      <c r="C37" s="71">
        <f>C12/C11</f>
        <v>0.94844825067897631</v>
      </c>
      <c r="D37" s="71">
        <f>D12/D11</f>
        <v>0.93635489235455061</v>
      </c>
      <c r="E37" s="71">
        <f>E12/E11</f>
        <v>0.96646484293698942</v>
      </c>
    </row>
    <row r="38" spans="1:5" x14ac:dyDescent="0.25">
      <c r="A38" s="4"/>
      <c r="B38" s="4"/>
      <c r="C38" s="72"/>
      <c r="D38" s="39"/>
      <c r="E38" s="39"/>
    </row>
    <row r="39" spans="1:5" s="2" customFormat="1" x14ac:dyDescent="0.25">
      <c r="A39" s="5" t="s">
        <v>27</v>
      </c>
      <c r="B39" s="5" t="s">
        <v>149</v>
      </c>
      <c r="C39" s="73">
        <f>C44+C45+C46+C47</f>
        <v>829588</v>
      </c>
      <c r="D39" s="76">
        <f>D44+D45+D46+D47</f>
        <v>858220</v>
      </c>
      <c r="E39" s="76">
        <f>E44+E45+E46+E47</f>
        <v>999396</v>
      </c>
    </row>
    <row r="40" spans="1:5" x14ac:dyDescent="0.25">
      <c r="A40" s="4"/>
      <c r="B40" s="7" t="s">
        <v>13</v>
      </c>
      <c r="C40" s="72" t="s">
        <v>29</v>
      </c>
      <c r="D40" s="39" t="s">
        <v>29</v>
      </c>
      <c r="E40" s="39" t="s">
        <v>29</v>
      </c>
    </row>
    <row r="41" spans="1:5" x14ac:dyDescent="0.25">
      <c r="A41" s="4" t="s">
        <v>50</v>
      </c>
      <c r="B41" s="4" t="s">
        <v>274</v>
      </c>
      <c r="C41" s="74">
        <v>0</v>
      </c>
      <c r="D41" s="46">
        <v>0</v>
      </c>
      <c r="E41" s="46">
        <v>0</v>
      </c>
    </row>
    <row r="42" spans="1:5" ht="15" customHeight="1" x14ac:dyDescent="0.25">
      <c r="A42" s="4" t="s">
        <v>134</v>
      </c>
      <c r="B42" s="4" t="s">
        <v>135</v>
      </c>
      <c r="C42" s="72">
        <v>0</v>
      </c>
      <c r="D42" s="89">
        <v>0</v>
      </c>
      <c r="E42" s="89">
        <v>0</v>
      </c>
    </row>
    <row r="43" spans="1:5" x14ac:dyDescent="0.25">
      <c r="A43" s="4" t="s">
        <v>51</v>
      </c>
      <c r="B43" s="4" t="s">
        <v>275</v>
      </c>
      <c r="C43" s="74"/>
      <c r="D43" s="41"/>
      <c r="E43" s="41"/>
    </row>
    <row r="44" spans="1:5" x14ac:dyDescent="0.25">
      <c r="A44" s="4" t="s">
        <v>52</v>
      </c>
      <c r="B44" s="4" t="s">
        <v>276</v>
      </c>
      <c r="C44" s="74">
        <v>336357</v>
      </c>
      <c r="D44" s="46">
        <v>294207</v>
      </c>
      <c r="E44" s="46">
        <v>341489</v>
      </c>
    </row>
    <row r="45" spans="1:5" x14ac:dyDescent="0.25">
      <c r="A45" s="4" t="s">
        <v>53</v>
      </c>
      <c r="B45" s="4" t="s">
        <v>277</v>
      </c>
      <c r="C45" s="74">
        <v>17080</v>
      </c>
      <c r="D45" s="46">
        <v>57959</v>
      </c>
      <c r="E45" s="46">
        <v>57086</v>
      </c>
    </row>
    <row r="46" spans="1:5" ht="30" x14ac:dyDescent="0.25">
      <c r="A46" s="4" t="s">
        <v>54</v>
      </c>
      <c r="B46" s="4" t="s">
        <v>278</v>
      </c>
      <c r="C46" s="74">
        <v>470504</v>
      </c>
      <c r="D46" s="74">
        <v>493967</v>
      </c>
      <c r="E46" s="46">
        <v>587418</v>
      </c>
    </row>
    <row r="47" spans="1:5" x14ac:dyDescent="0.25">
      <c r="A47" s="4" t="s">
        <v>74</v>
      </c>
      <c r="B47" s="4" t="s">
        <v>279</v>
      </c>
      <c r="C47" s="74">
        <v>5647</v>
      </c>
      <c r="D47" s="46">
        <v>12087</v>
      </c>
      <c r="E47" s="74">
        <v>13403</v>
      </c>
    </row>
    <row r="48" spans="1:5" x14ac:dyDescent="0.25">
      <c r="A48" s="4"/>
      <c r="B48" s="4"/>
      <c r="C48" s="72"/>
      <c r="D48" s="4"/>
      <c r="E48" s="4"/>
    </row>
    <row r="49" spans="1:9" s="2" customFormat="1" x14ac:dyDescent="0.25">
      <c r="A49" s="5" t="s">
        <v>55</v>
      </c>
      <c r="B49" s="5" t="s">
        <v>56</v>
      </c>
      <c r="C49" s="67" t="s">
        <v>29</v>
      </c>
      <c r="D49" s="5" t="s">
        <v>29</v>
      </c>
      <c r="E49" s="5" t="s">
        <v>29</v>
      </c>
      <c r="I49" s="2" t="s">
        <v>249</v>
      </c>
    </row>
    <row r="50" spans="1:9" x14ac:dyDescent="0.25">
      <c r="A50" s="4" t="s">
        <v>57</v>
      </c>
      <c r="B50" s="4" t="s">
        <v>76</v>
      </c>
      <c r="C50" s="74">
        <v>291</v>
      </c>
      <c r="D50" s="46">
        <v>282</v>
      </c>
      <c r="E50" s="46">
        <v>282</v>
      </c>
    </row>
    <row r="51" spans="1:9" ht="32.25" customHeight="1" x14ac:dyDescent="0.25">
      <c r="A51" s="4" t="s">
        <v>58</v>
      </c>
      <c r="B51" s="4" t="s">
        <v>141</v>
      </c>
      <c r="C51" s="70">
        <f>C39/C16</f>
        <v>3.2785321290323396E-2</v>
      </c>
      <c r="D51" s="70">
        <f>D39/D16</f>
        <v>3.3916858052167272E-2</v>
      </c>
      <c r="E51" s="70">
        <f>E39/E16</f>
        <v>3.9496134172943731E-2</v>
      </c>
    </row>
    <row r="52" spans="1:9" ht="38.25" customHeight="1" x14ac:dyDescent="0.25">
      <c r="A52" s="4" t="s">
        <v>59</v>
      </c>
      <c r="B52" s="4" t="s">
        <v>142</v>
      </c>
      <c r="C52" s="70">
        <f>C39/C8</f>
        <v>0.46880767644116933</v>
      </c>
      <c r="D52" s="70">
        <f>D39/D8</f>
        <v>0.32915879297959239</v>
      </c>
      <c r="E52" s="70">
        <f>E39/E8</f>
        <v>0.38094533827997573</v>
      </c>
    </row>
    <row r="55" spans="1:9" ht="26.25" x14ac:dyDescent="0.25">
      <c r="B55" s="24" t="s">
        <v>91</v>
      </c>
      <c r="C55" s="25"/>
      <c r="D55" s="17"/>
      <c r="E55" s="17"/>
    </row>
    <row r="56" spans="1:9" x14ac:dyDescent="0.25">
      <c r="B56" s="16" t="s">
        <v>92</v>
      </c>
      <c r="C56" s="114" t="s">
        <v>223</v>
      </c>
      <c r="D56" s="114"/>
      <c r="E56" s="114"/>
    </row>
    <row r="57" spans="1:9" x14ac:dyDescent="0.25">
      <c r="B57" s="16" t="s">
        <v>95</v>
      </c>
      <c r="C57" s="114" t="s">
        <v>224</v>
      </c>
      <c r="D57" s="114"/>
      <c r="E57" s="114"/>
    </row>
    <row r="58" spans="1:9" x14ac:dyDescent="0.25">
      <c r="B58" s="16" t="s">
        <v>93</v>
      </c>
      <c r="C58" s="114">
        <v>67032042</v>
      </c>
      <c r="D58" s="114"/>
      <c r="E58" s="114"/>
    </row>
    <row r="59" spans="1:9" x14ac:dyDescent="0.25">
      <c r="B59" s="16" t="s">
        <v>94</v>
      </c>
      <c r="C59" s="115" t="s">
        <v>247</v>
      </c>
      <c r="D59" s="114"/>
      <c r="E59" s="114"/>
    </row>
  </sheetData>
  <mergeCells count="7">
    <mergeCell ref="C57:E57"/>
    <mergeCell ref="C58:E58"/>
    <mergeCell ref="C59:E59"/>
    <mergeCell ref="B4:E4"/>
    <mergeCell ref="C1:E1"/>
    <mergeCell ref="C56:E56"/>
    <mergeCell ref="C2:E3"/>
  </mergeCells>
  <hyperlinks>
    <hyperlink ref="C59" r:id="rId1"/>
  </hyperlinks>
  <printOptions horizontalCentered="1"/>
  <pageMargins left="0.70866141732283472" right="0.70866141732283472" top="0.74803149606299213" bottom="0.74803149606299213" header="0.31496062992125984" footer="0.31496062992125984"/>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Normal="100" workbookViewId="0">
      <selection activeCell="B7" sqref="B7"/>
    </sheetView>
  </sheetViews>
  <sheetFormatPr defaultRowHeight="15" x14ac:dyDescent="0.25"/>
  <cols>
    <col min="1" max="1" width="5.28515625" style="1" customWidth="1"/>
    <col min="2" max="2" width="24.140625" style="1" customWidth="1"/>
    <col min="3" max="3" width="49.42578125" style="1" customWidth="1"/>
    <col min="4" max="4" width="12.5703125" style="1" customWidth="1"/>
    <col min="5" max="5" width="12.28515625" style="1" customWidth="1"/>
    <col min="6" max="6" width="10.7109375" style="1" customWidth="1"/>
    <col min="7" max="16384" width="9.140625" style="1"/>
  </cols>
  <sheetData>
    <row r="1" spans="1:6" x14ac:dyDescent="0.25">
      <c r="D1" s="113" t="s">
        <v>77</v>
      </c>
      <c r="E1" s="113"/>
      <c r="F1" s="113"/>
    </row>
    <row r="2" spans="1:6" ht="15" customHeight="1" x14ac:dyDescent="0.25">
      <c r="D2" s="113" t="s">
        <v>143</v>
      </c>
      <c r="E2" s="113"/>
      <c r="F2" s="113"/>
    </row>
    <row r="3" spans="1:6" ht="50.25" customHeight="1" x14ac:dyDescent="0.25">
      <c r="D3" s="113"/>
      <c r="E3" s="113"/>
      <c r="F3" s="113"/>
    </row>
    <row r="4" spans="1:6" s="3" customFormat="1" ht="30" customHeight="1" x14ac:dyDescent="0.3">
      <c r="A4" s="3" t="s">
        <v>109</v>
      </c>
      <c r="B4" s="112" t="s">
        <v>138</v>
      </c>
      <c r="C4" s="112"/>
      <c r="D4" s="112"/>
      <c r="E4" s="112"/>
      <c r="F4" s="112"/>
    </row>
    <row r="5" spans="1:6" s="12" customFormat="1" ht="30" customHeight="1" x14ac:dyDescent="0.3"/>
    <row r="6" spans="1:6" s="12" customFormat="1" ht="30" customHeight="1" x14ac:dyDescent="0.3">
      <c r="A6" s="12" t="s">
        <v>45</v>
      </c>
      <c r="B6" s="23" t="s">
        <v>80</v>
      </c>
    </row>
    <row r="7" spans="1:6" ht="15" customHeight="1" x14ac:dyDescent="0.25">
      <c r="B7" s="20" t="s">
        <v>273</v>
      </c>
    </row>
    <row r="8" spans="1:6" s="2" customFormat="1" ht="45" x14ac:dyDescent="0.25">
      <c r="A8" s="36" t="s">
        <v>0</v>
      </c>
      <c r="B8" s="36" t="s">
        <v>67</v>
      </c>
      <c r="C8" s="36" t="s">
        <v>11</v>
      </c>
      <c r="D8" s="36" t="s">
        <v>108</v>
      </c>
      <c r="E8" s="36" t="s">
        <v>101</v>
      </c>
      <c r="F8" s="36" t="s">
        <v>102</v>
      </c>
    </row>
    <row r="9" spans="1:6" s="19" customFormat="1" ht="11.25" customHeight="1" x14ac:dyDescent="0.25">
      <c r="A9" s="18"/>
      <c r="B9" s="18">
        <v>1</v>
      </c>
      <c r="C9" s="18">
        <v>2</v>
      </c>
      <c r="D9" s="18">
        <v>3</v>
      </c>
      <c r="E9" s="18">
        <v>4</v>
      </c>
      <c r="F9" s="18">
        <v>5</v>
      </c>
    </row>
    <row r="10" spans="1:6" x14ac:dyDescent="0.25">
      <c r="A10" s="4" t="s">
        <v>5</v>
      </c>
      <c r="B10" s="4"/>
      <c r="C10" s="4"/>
      <c r="D10" s="41"/>
      <c r="E10" s="41"/>
      <c r="F10" s="41"/>
    </row>
    <row r="11" spans="1:6" x14ac:dyDescent="0.25">
      <c r="A11" s="4" t="s">
        <v>6</v>
      </c>
      <c r="B11" s="4"/>
      <c r="C11" s="4"/>
      <c r="D11" s="41"/>
      <c r="E11" s="41"/>
      <c r="F11" s="41"/>
    </row>
    <row r="12" spans="1:6" x14ac:dyDescent="0.25">
      <c r="A12" s="4" t="s">
        <v>31</v>
      </c>
      <c r="B12" s="4"/>
      <c r="C12" s="4"/>
      <c r="D12" s="41"/>
      <c r="E12" s="41"/>
      <c r="F12" s="41"/>
    </row>
    <row r="13" spans="1:6" x14ac:dyDescent="0.25">
      <c r="A13" s="4"/>
      <c r="B13" s="4"/>
      <c r="C13" s="4"/>
      <c r="D13" s="41"/>
      <c r="E13" s="41"/>
      <c r="F13" s="41"/>
    </row>
    <row r="14" spans="1:6" x14ac:dyDescent="0.25">
      <c r="A14" s="4"/>
      <c r="B14" s="4" t="s">
        <v>96</v>
      </c>
      <c r="C14" s="13" t="s">
        <v>29</v>
      </c>
      <c r="D14" s="41"/>
      <c r="E14" s="41"/>
      <c r="F14" s="41"/>
    </row>
    <row r="15" spans="1:6" s="2" customFormat="1" x14ac:dyDescent="0.25">
      <c r="A15" s="5"/>
      <c r="B15" s="5" t="s">
        <v>63</v>
      </c>
      <c r="C15" s="9" t="s">
        <v>29</v>
      </c>
      <c r="D15" s="40"/>
      <c r="E15" s="40"/>
      <c r="F15" s="40"/>
    </row>
    <row r="18" spans="2:5" ht="42.75" customHeight="1" x14ac:dyDescent="0.25">
      <c r="B18" s="24" t="s">
        <v>91</v>
      </c>
      <c r="C18" s="25"/>
      <c r="D18" s="17"/>
      <c r="E18" s="17"/>
    </row>
    <row r="19" spans="2:5" x14ac:dyDescent="0.25">
      <c r="B19" s="16" t="s">
        <v>92</v>
      </c>
      <c r="C19" s="114" t="s">
        <v>223</v>
      </c>
      <c r="D19" s="114"/>
      <c r="E19" s="114"/>
    </row>
    <row r="20" spans="2:5" x14ac:dyDescent="0.25">
      <c r="B20" s="16" t="s">
        <v>95</v>
      </c>
      <c r="C20" s="114" t="s">
        <v>224</v>
      </c>
      <c r="D20" s="114"/>
      <c r="E20" s="114"/>
    </row>
    <row r="21" spans="2:5" x14ac:dyDescent="0.25">
      <c r="B21" s="16" t="s">
        <v>93</v>
      </c>
      <c r="C21" s="114">
        <v>67032042</v>
      </c>
      <c r="D21" s="114"/>
      <c r="E21" s="114"/>
    </row>
    <row r="22" spans="2:5" x14ac:dyDescent="0.25">
      <c r="B22" s="16" t="s">
        <v>94</v>
      </c>
      <c r="C22" s="115" t="s">
        <v>247</v>
      </c>
      <c r="D22" s="114"/>
      <c r="E22" s="114"/>
    </row>
  </sheetData>
  <mergeCells count="7">
    <mergeCell ref="C19:E19"/>
    <mergeCell ref="C20:E20"/>
    <mergeCell ref="C21:E21"/>
    <mergeCell ref="C22:E22"/>
    <mergeCell ref="D1:F1"/>
    <mergeCell ref="B4:F4"/>
    <mergeCell ref="D2:F3"/>
  </mergeCells>
  <hyperlinks>
    <hyperlink ref="C22" r:id="rId1"/>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zoomScaleNormal="100" workbookViewId="0">
      <selection activeCell="B7" sqref="B7"/>
    </sheetView>
  </sheetViews>
  <sheetFormatPr defaultRowHeight="15" x14ac:dyDescent="0.25"/>
  <cols>
    <col min="1" max="1" width="5.28515625" style="1" customWidth="1"/>
    <col min="2" max="2" width="25.42578125" style="1" customWidth="1"/>
    <col min="3" max="3" width="33.28515625" style="1" customWidth="1"/>
    <col min="4" max="5" width="13" style="1" customWidth="1"/>
    <col min="6" max="6" width="12.85546875" style="1" customWidth="1"/>
    <col min="7" max="7" width="12.42578125" style="1" customWidth="1"/>
    <col min="8" max="16384" width="9.140625" style="1"/>
  </cols>
  <sheetData>
    <row r="1" spans="1:7" x14ac:dyDescent="0.25">
      <c r="D1" s="113" t="s">
        <v>77</v>
      </c>
      <c r="E1" s="113"/>
      <c r="F1" s="113"/>
      <c r="G1" s="113"/>
    </row>
    <row r="2" spans="1:7" ht="15" customHeight="1" x14ac:dyDescent="0.25">
      <c r="D2" s="113" t="s">
        <v>143</v>
      </c>
      <c r="E2" s="113"/>
      <c r="F2" s="113"/>
      <c r="G2" s="113"/>
    </row>
    <row r="3" spans="1:7" ht="32.25" customHeight="1" x14ac:dyDescent="0.25">
      <c r="D3" s="113"/>
      <c r="E3" s="113"/>
      <c r="F3" s="113"/>
      <c r="G3" s="113"/>
    </row>
    <row r="4" spans="1:7" s="12" customFormat="1" ht="30" customHeight="1" x14ac:dyDescent="0.3">
      <c r="A4" s="12" t="s">
        <v>109</v>
      </c>
      <c r="B4" s="112" t="s">
        <v>138</v>
      </c>
      <c r="C4" s="112"/>
      <c r="D4" s="112"/>
      <c r="E4" s="112"/>
      <c r="F4" s="112"/>
      <c r="G4" s="112"/>
    </row>
    <row r="5" spans="1:7" s="12" customFormat="1" ht="30" customHeight="1" x14ac:dyDescent="0.3"/>
    <row r="6" spans="1:7" s="12" customFormat="1" ht="30" customHeight="1" x14ac:dyDescent="0.3">
      <c r="A6" s="12" t="s">
        <v>47</v>
      </c>
      <c r="B6" s="23" t="s">
        <v>81</v>
      </c>
    </row>
    <row r="7" spans="1:7" ht="15" customHeight="1" x14ac:dyDescent="0.25">
      <c r="B7" s="20" t="s">
        <v>273</v>
      </c>
    </row>
    <row r="8" spans="1:7" s="2" customFormat="1" ht="75" x14ac:dyDescent="0.25">
      <c r="A8" s="36" t="s">
        <v>0</v>
      </c>
      <c r="B8" s="36" t="s">
        <v>67</v>
      </c>
      <c r="C8" s="36" t="s">
        <v>11</v>
      </c>
      <c r="D8" s="36" t="s">
        <v>82</v>
      </c>
      <c r="E8" s="36" t="s">
        <v>147</v>
      </c>
      <c r="F8" s="36" t="s">
        <v>102</v>
      </c>
      <c r="G8" s="36" t="s">
        <v>83</v>
      </c>
    </row>
    <row r="9" spans="1:7" s="19" customFormat="1" ht="11.25" customHeight="1" x14ac:dyDescent="0.25">
      <c r="A9" s="18"/>
      <c r="B9" s="18">
        <v>1</v>
      </c>
      <c r="C9" s="18">
        <v>2</v>
      </c>
      <c r="D9" s="18">
        <v>3</v>
      </c>
      <c r="E9" s="18">
        <v>4</v>
      </c>
      <c r="F9" s="18">
        <v>5</v>
      </c>
      <c r="G9" s="18">
        <v>6</v>
      </c>
    </row>
    <row r="10" spans="1:7" x14ac:dyDescent="0.25">
      <c r="A10" s="4" t="s">
        <v>5</v>
      </c>
      <c r="B10" s="4"/>
      <c r="C10" s="4"/>
      <c r="D10" s="41"/>
      <c r="E10" s="41"/>
      <c r="F10" s="41"/>
      <c r="G10" s="41"/>
    </row>
    <row r="11" spans="1:7" x14ac:dyDescent="0.25">
      <c r="A11" s="4" t="s">
        <v>6</v>
      </c>
      <c r="B11" s="4"/>
      <c r="C11" s="4"/>
      <c r="D11" s="41"/>
      <c r="E11" s="41"/>
      <c r="F11" s="41"/>
      <c r="G11" s="41"/>
    </row>
    <row r="12" spans="1:7" x14ac:dyDescent="0.25">
      <c r="A12" s="4" t="s">
        <v>31</v>
      </c>
      <c r="B12" s="4"/>
      <c r="C12" s="4"/>
      <c r="D12" s="41"/>
      <c r="E12" s="41"/>
      <c r="F12" s="41"/>
      <c r="G12" s="41"/>
    </row>
    <row r="13" spans="1:7" x14ac:dyDescent="0.25">
      <c r="A13" s="4"/>
      <c r="B13" s="4"/>
      <c r="C13" s="4"/>
      <c r="D13" s="41"/>
      <c r="E13" s="41"/>
      <c r="F13" s="41"/>
      <c r="G13" s="41"/>
    </row>
    <row r="14" spans="1:7" x14ac:dyDescent="0.25">
      <c r="A14" s="4"/>
      <c r="B14" s="4" t="s">
        <v>96</v>
      </c>
      <c r="C14" s="13" t="s">
        <v>29</v>
      </c>
      <c r="D14" s="13" t="s">
        <v>29</v>
      </c>
      <c r="E14" s="13" t="s">
        <v>29</v>
      </c>
      <c r="F14" s="41"/>
      <c r="G14" s="41"/>
    </row>
    <row r="15" spans="1:7" s="2" customFormat="1" x14ac:dyDescent="0.25">
      <c r="A15" s="5"/>
      <c r="B15" s="5" t="s">
        <v>63</v>
      </c>
      <c r="C15" s="9" t="s">
        <v>29</v>
      </c>
      <c r="D15" s="13" t="s">
        <v>29</v>
      </c>
      <c r="E15" s="13" t="s">
        <v>29</v>
      </c>
      <c r="F15" s="40"/>
      <c r="G15" s="40"/>
    </row>
    <row r="18" spans="2:5" ht="39" x14ac:dyDescent="0.25">
      <c r="B18" s="24" t="s">
        <v>91</v>
      </c>
      <c r="C18" s="25"/>
      <c r="D18" s="17"/>
      <c r="E18" s="17"/>
    </row>
    <row r="19" spans="2:5" x14ac:dyDescent="0.25">
      <c r="B19" s="16" t="s">
        <v>92</v>
      </c>
      <c r="C19" s="114" t="s">
        <v>223</v>
      </c>
      <c r="D19" s="114"/>
      <c r="E19" s="114"/>
    </row>
    <row r="20" spans="2:5" x14ac:dyDescent="0.25">
      <c r="B20" s="16" t="s">
        <v>95</v>
      </c>
      <c r="C20" s="114" t="s">
        <v>224</v>
      </c>
      <c r="D20" s="114"/>
      <c r="E20" s="114"/>
    </row>
    <row r="21" spans="2:5" x14ac:dyDescent="0.25">
      <c r="B21" s="16" t="s">
        <v>93</v>
      </c>
      <c r="C21" s="114">
        <v>67032042</v>
      </c>
      <c r="D21" s="114"/>
      <c r="E21" s="114"/>
    </row>
    <row r="22" spans="2:5" x14ac:dyDescent="0.25">
      <c r="B22" s="16" t="s">
        <v>94</v>
      </c>
      <c r="C22" s="115" t="s">
        <v>247</v>
      </c>
      <c r="D22" s="114"/>
      <c r="E22" s="114"/>
    </row>
  </sheetData>
  <mergeCells count="7">
    <mergeCell ref="C21:E21"/>
    <mergeCell ref="C22:E22"/>
    <mergeCell ref="D1:G1"/>
    <mergeCell ref="B4:G4"/>
    <mergeCell ref="C19:E19"/>
    <mergeCell ref="C20:E20"/>
    <mergeCell ref="D2:G3"/>
  </mergeCells>
  <hyperlinks>
    <hyperlink ref="C22" r:id="rId1"/>
  </hyperlinks>
  <pageMargins left="0.7" right="0.7" top="0.75" bottom="0.75" header="0.3" footer="0.3"/>
  <pageSetup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Normal="100" workbookViewId="0">
      <selection activeCell="B9" sqref="B9"/>
    </sheetView>
  </sheetViews>
  <sheetFormatPr defaultRowHeight="15" x14ac:dyDescent="0.25"/>
  <cols>
    <col min="1" max="1" width="3.28515625" style="1" customWidth="1"/>
    <col min="2" max="2" width="31.85546875" style="1" customWidth="1"/>
    <col min="3" max="3" width="12.140625" style="1" customWidth="1"/>
    <col min="4" max="4" width="12.5703125" style="1" customWidth="1"/>
    <col min="5" max="5" width="12.7109375" style="1" customWidth="1"/>
    <col min="6" max="6" width="12.85546875" style="1" customWidth="1"/>
    <col min="7" max="7" width="12.42578125" style="1" customWidth="1"/>
    <col min="8" max="8" width="16.140625" style="1" customWidth="1"/>
    <col min="9" max="16384" width="9.140625" style="1"/>
  </cols>
  <sheetData>
    <row r="1" spans="1:8" x14ac:dyDescent="0.25">
      <c r="F1" s="113" t="s">
        <v>78</v>
      </c>
      <c r="G1" s="113"/>
      <c r="H1" s="113"/>
    </row>
    <row r="2" spans="1:8" ht="15" customHeight="1" x14ac:dyDescent="0.25">
      <c r="F2" s="113" t="s">
        <v>143</v>
      </c>
      <c r="G2" s="113"/>
      <c r="H2" s="113"/>
    </row>
    <row r="3" spans="1:8" ht="48.75" customHeight="1" x14ac:dyDescent="0.25">
      <c r="A3" s="10"/>
      <c r="B3" s="10"/>
      <c r="C3" s="10"/>
      <c r="D3" s="10"/>
      <c r="E3" s="10"/>
      <c r="F3" s="113"/>
      <c r="G3" s="113"/>
      <c r="H3" s="113"/>
    </row>
    <row r="4" spans="1:8" s="3" customFormat="1" ht="37.5" x14ac:dyDescent="0.3">
      <c r="A4" s="11" t="s">
        <v>27</v>
      </c>
      <c r="B4" s="119" t="s">
        <v>60</v>
      </c>
      <c r="C4" s="119"/>
      <c r="D4" s="119"/>
      <c r="E4" s="119"/>
      <c r="F4" s="119"/>
      <c r="G4" s="119"/>
      <c r="H4" s="119"/>
    </row>
    <row r="5" spans="1:8" x14ac:dyDescent="0.25">
      <c r="A5" s="10"/>
      <c r="B5" s="20" t="s">
        <v>273</v>
      </c>
      <c r="C5" s="10"/>
      <c r="D5" s="10"/>
      <c r="E5" s="10"/>
      <c r="F5" s="10"/>
      <c r="G5" s="10"/>
      <c r="H5" s="10"/>
    </row>
    <row r="6" spans="1:8" s="2" customFormat="1" ht="60" x14ac:dyDescent="0.25">
      <c r="A6" s="36"/>
      <c r="B6" s="36" t="s">
        <v>61</v>
      </c>
      <c r="C6" s="36" t="s">
        <v>153</v>
      </c>
      <c r="D6" s="36" t="s">
        <v>154</v>
      </c>
      <c r="E6" s="36" t="s">
        <v>155</v>
      </c>
      <c r="F6" s="36" t="s">
        <v>156</v>
      </c>
      <c r="G6" s="36" t="s">
        <v>157</v>
      </c>
      <c r="H6" s="36" t="s">
        <v>62</v>
      </c>
    </row>
    <row r="7" spans="1:8" s="19" customFormat="1" ht="11.25" customHeight="1" x14ac:dyDescent="0.25">
      <c r="A7" s="18"/>
      <c r="B7" s="18">
        <v>1</v>
      </c>
      <c r="C7" s="18">
        <v>2</v>
      </c>
      <c r="D7" s="18">
        <v>3</v>
      </c>
      <c r="E7" s="18">
        <v>4</v>
      </c>
      <c r="F7" s="18">
        <v>5</v>
      </c>
      <c r="G7" s="18">
        <v>6</v>
      </c>
      <c r="H7" s="18">
        <v>7</v>
      </c>
    </row>
    <row r="8" spans="1:8" ht="30" x14ac:dyDescent="0.25">
      <c r="A8" s="4" t="s">
        <v>5</v>
      </c>
      <c r="B8" s="79" t="s">
        <v>222</v>
      </c>
      <c r="C8" s="80">
        <v>347383</v>
      </c>
      <c r="D8" s="80">
        <v>285780</v>
      </c>
      <c r="E8" s="80">
        <v>61603</v>
      </c>
      <c r="F8" s="80">
        <v>61603</v>
      </c>
      <c r="G8" s="80">
        <v>162573</v>
      </c>
      <c r="H8" s="43"/>
    </row>
    <row r="9" spans="1:8" x14ac:dyDescent="0.25">
      <c r="A9" s="4" t="s">
        <v>6</v>
      </c>
      <c r="B9" s="4"/>
      <c r="C9" s="41"/>
      <c r="D9" s="41"/>
      <c r="E9" s="41"/>
      <c r="F9" s="41"/>
      <c r="G9" s="41"/>
      <c r="H9" s="43"/>
    </row>
    <row r="10" spans="1:8" x14ac:dyDescent="0.25">
      <c r="A10" s="4" t="s">
        <v>17</v>
      </c>
      <c r="B10" s="4"/>
      <c r="C10" s="41"/>
      <c r="D10" s="41"/>
      <c r="E10" s="41"/>
      <c r="F10" s="41"/>
      <c r="G10" s="41"/>
      <c r="H10" s="43"/>
    </row>
    <row r="11" spans="1:8" x14ac:dyDescent="0.25">
      <c r="A11" s="4"/>
      <c r="B11" s="4"/>
      <c r="C11" s="41"/>
      <c r="D11" s="41"/>
      <c r="E11" s="41"/>
      <c r="F11" s="41"/>
      <c r="G11" s="41"/>
      <c r="H11" s="43"/>
    </row>
    <row r="12" spans="1:8" x14ac:dyDescent="0.25">
      <c r="A12" s="4"/>
      <c r="B12" s="4" t="s">
        <v>96</v>
      </c>
      <c r="C12" s="41"/>
      <c r="D12" s="41"/>
      <c r="E12" s="41"/>
      <c r="F12" s="41"/>
      <c r="G12" s="41"/>
      <c r="H12" s="43"/>
    </row>
    <row r="13" spans="1:8" s="2" customFormat="1" x14ac:dyDescent="0.25">
      <c r="A13" s="5"/>
      <c r="B13" s="5" t="s">
        <v>63</v>
      </c>
      <c r="C13" s="81">
        <v>347383</v>
      </c>
      <c r="D13" s="81">
        <v>285780</v>
      </c>
      <c r="E13" s="81">
        <v>61603</v>
      </c>
      <c r="F13" s="81">
        <v>61603</v>
      </c>
      <c r="G13" s="81">
        <v>162573</v>
      </c>
      <c r="H13" s="44"/>
    </row>
    <row r="14" spans="1:8" x14ac:dyDescent="0.25">
      <c r="A14" s="4"/>
      <c r="B14" s="4"/>
      <c r="C14" s="41"/>
      <c r="D14" s="41"/>
      <c r="E14" s="41"/>
      <c r="F14" s="41"/>
      <c r="G14" s="41"/>
      <c r="H14" s="43"/>
    </row>
    <row r="15" spans="1:8" s="2" customFormat="1" ht="30" x14ac:dyDescent="0.25">
      <c r="A15" s="5" t="s">
        <v>28</v>
      </c>
      <c r="B15" s="5" t="s">
        <v>64</v>
      </c>
      <c r="C15" s="81">
        <v>14651</v>
      </c>
      <c r="D15" s="81">
        <v>14274</v>
      </c>
      <c r="E15" s="81">
        <v>11423</v>
      </c>
      <c r="F15" s="81">
        <v>8717</v>
      </c>
      <c r="G15" s="81">
        <v>2304</v>
      </c>
      <c r="H15" s="44"/>
    </row>
    <row r="18" spans="2:5" ht="26.25" x14ac:dyDescent="0.25">
      <c r="B18" s="24" t="s">
        <v>91</v>
      </c>
      <c r="C18" s="25"/>
      <c r="D18" s="17"/>
      <c r="E18" s="17"/>
    </row>
    <row r="19" spans="2:5" x14ac:dyDescent="0.25">
      <c r="B19" s="16" t="s">
        <v>92</v>
      </c>
      <c r="C19" s="114" t="s">
        <v>223</v>
      </c>
      <c r="D19" s="114"/>
      <c r="E19" s="114"/>
    </row>
    <row r="20" spans="2:5" x14ac:dyDescent="0.25">
      <c r="B20" s="16" t="s">
        <v>95</v>
      </c>
      <c r="C20" s="114" t="s">
        <v>224</v>
      </c>
      <c r="D20" s="114"/>
      <c r="E20" s="114"/>
    </row>
    <row r="21" spans="2:5" x14ac:dyDescent="0.25">
      <c r="B21" s="16" t="s">
        <v>93</v>
      </c>
      <c r="C21" s="114">
        <v>67032042</v>
      </c>
      <c r="D21" s="114"/>
      <c r="E21" s="114"/>
    </row>
    <row r="22" spans="2:5" x14ac:dyDescent="0.25">
      <c r="B22" s="16" t="s">
        <v>94</v>
      </c>
      <c r="C22" s="115" t="s">
        <v>247</v>
      </c>
      <c r="D22" s="114"/>
      <c r="E22" s="114"/>
    </row>
  </sheetData>
  <mergeCells count="7">
    <mergeCell ref="C20:E20"/>
    <mergeCell ref="C21:E21"/>
    <mergeCell ref="C22:E22"/>
    <mergeCell ref="B4:H4"/>
    <mergeCell ref="F1:H1"/>
    <mergeCell ref="C19:E19"/>
    <mergeCell ref="F2:H3"/>
  </mergeCells>
  <hyperlinks>
    <hyperlink ref="C22" r:id="rId1"/>
  </hyperlinks>
  <pageMargins left="0.7" right="0.7" top="0.75" bottom="0.75" header="0.3" footer="0.3"/>
  <pageSetup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Normal="100" workbookViewId="0">
      <selection activeCell="B5" sqref="B5"/>
    </sheetView>
  </sheetViews>
  <sheetFormatPr defaultRowHeight="15" x14ac:dyDescent="0.25"/>
  <cols>
    <col min="1" max="1" width="3.28515625" style="1" customWidth="1"/>
    <col min="2" max="2" width="20.28515625" style="1" customWidth="1"/>
    <col min="3" max="3" width="12.7109375" style="1" customWidth="1"/>
    <col min="4" max="4" width="8" style="1" customWidth="1"/>
    <col min="5" max="5" width="12.140625" style="1" customWidth="1"/>
    <col min="6" max="6" width="11.42578125" style="1" customWidth="1"/>
    <col min="7" max="7" width="11.5703125" style="1" customWidth="1"/>
    <col min="8" max="8" width="12.85546875" style="1" customWidth="1"/>
    <col min="9" max="9" width="12.42578125" style="1" customWidth="1"/>
    <col min="10" max="10" width="16.140625" style="1" customWidth="1"/>
    <col min="11" max="16384" width="9.140625" style="1"/>
  </cols>
  <sheetData>
    <row r="1" spans="1:10" x14ac:dyDescent="0.25">
      <c r="H1" s="113" t="s">
        <v>79</v>
      </c>
      <c r="I1" s="113"/>
      <c r="J1" s="113"/>
    </row>
    <row r="2" spans="1:10" ht="15" customHeight="1" x14ac:dyDescent="0.25">
      <c r="H2" s="113" t="s">
        <v>143</v>
      </c>
      <c r="I2" s="113"/>
      <c r="J2" s="113"/>
    </row>
    <row r="3" spans="1:10" ht="48.75" customHeight="1" x14ac:dyDescent="0.25">
      <c r="A3" s="10"/>
      <c r="B3" s="10"/>
      <c r="C3" s="10"/>
      <c r="D3" s="10"/>
      <c r="E3" s="10"/>
      <c r="F3" s="10"/>
      <c r="G3" s="10"/>
      <c r="H3" s="113"/>
      <c r="I3" s="113"/>
      <c r="J3" s="113"/>
    </row>
    <row r="4" spans="1:10" s="12" customFormat="1" ht="31.5" customHeight="1" x14ac:dyDescent="0.3">
      <c r="A4" s="14" t="s">
        <v>55</v>
      </c>
      <c r="B4" s="119" t="s">
        <v>85</v>
      </c>
      <c r="C4" s="119"/>
      <c r="D4" s="119"/>
      <c r="E4" s="119"/>
      <c r="F4" s="119"/>
      <c r="G4" s="119"/>
      <c r="H4" s="119"/>
      <c r="I4" s="119"/>
      <c r="J4" s="119"/>
    </row>
    <row r="5" spans="1:10" x14ac:dyDescent="0.25">
      <c r="A5" s="10"/>
      <c r="B5" s="20" t="s">
        <v>273</v>
      </c>
      <c r="C5" s="20"/>
      <c r="D5" s="20"/>
      <c r="E5" s="10"/>
      <c r="F5" s="10"/>
      <c r="G5" s="10"/>
      <c r="H5" s="10"/>
      <c r="I5" s="10"/>
      <c r="J5" s="10"/>
    </row>
    <row r="6" spans="1:10" s="2" customFormat="1" ht="75" x14ac:dyDescent="0.25">
      <c r="A6" s="36"/>
      <c r="B6" s="36" t="s">
        <v>86</v>
      </c>
      <c r="C6" s="36" t="s">
        <v>87</v>
      </c>
      <c r="D6" s="36" t="s">
        <v>88</v>
      </c>
      <c r="E6" s="36" t="s">
        <v>110</v>
      </c>
      <c r="F6" s="36" t="s">
        <v>111</v>
      </c>
      <c r="G6" s="36" t="s">
        <v>112</v>
      </c>
      <c r="H6" s="36" t="s">
        <v>113</v>
      </c>
      <c r="I6" s="36" t="s">
        <v>114</v>
      </c>
      <c r="J6" s="36" t="s">
        <v>97</v>
      </c>
    </row>
    <row r="7" spans="1:10" s="19" customFormat="1" ht="11.25" customHeight="1" x14ac:dyDescent="0.25">
      <c r="A7" s="18"/>
      <c r="B7" s="18">
        <v>1</v>
      </c>
      <c r="C7" s="18">
        <v>2</v>
      </c>
      <c r="D7" s="18">
        <v>3</v>
      </c>
      <c r="E7" s="18">
        <v>4</v>
      </c>
      <c r="F7" s="18">
        <v>5</v>
      </c>
      <c r="G7" s="18">
        <v>6</v>
      </c>
      <c r="H7" s="18">
        <v>7</v>
      </c>
      <c r="I7" s="18">
        <v>8</v>
      </c>
      <c r="J7" s="18">
        <v>9</v>
      </c>
    </row>
    <row r="8" spans="1:10" x14ac:dyDescent="0.25">
      <c r="A8" s="4" t="s">
        <v>5</v>
      </c>
      <c r="B8" s="8"/>
      <c r="C8" s="8"/>
      <c r="D8" s="45"/>
      <c r="E8" s="41"/>
      <c r="F8" s="41"/>
      <c r="G8" s="41"/>
      <c r="H8" s="41"/>
      <c r="I8" s="41"/>
      <c r="J8" s="43"/>
    </row>
    <row r="9" spans="1:10" x14ac:dyDescent="0.25">
      <c r="A9" s="4" t="s">
        <v>6</v>
      </c>
      <c r="B9" s="4"/>
      <c r="C9" s="4"/>
      <c r="D9" s="41"/>
      <c r="E9" s="41"/>
      <c r="F9" s="41"/>
      <c r="G9" s="41"/>
      <c r="H9" s="41"/>
      <c r="I9" s="41"/>
      <c r="J9" s="43"/>
    </row>
    <row r="10" spans="1:10" x14ac:dyDescent="0.25">
      <c r="A10" s="4" t="s">
        <v>17</v>
      </c>
      <c r="B10" s="4"/>
      <c r="C10" s="4"/>
      <c r="D10" s="41"/>
      <c r="E10" s="41"/>
      <c r="F10" s="41"/>
      <c r="G10" s="41"/>
      <c r="H10" s="41"/>
      <c r="I10" s="41"/>
      <c r="J10" s="43"/>
    </row>
    <row r="11" spans="1:10" x14ac:dyDescent="0.25">
      <c r="A11" s="4"/>
      <c r="B11" s="4"/>
      <c r="C11" s="4"/>
      <c r="D11" s="41"/>
      <c r="E11" s="41"/>
      <c r="F11" s="41"/>
      <c r="G11" s="41"/>
      <c r="H11" s="41"/>
      <c r="I11" s="41"/>
      <c r="J11" s="43"/>
    </row>
    <row r="12" spans="1:10" x14ac:dyDescent="0.25">
      <c r="A12" s="4"/>
      <c r="B12" s="4" t="s">
        <v>96</v>
      </c>
      <c r="C12" s="26" t="s">
        <v>29</v>
      </c>
      <c r="D12" s="26" t="s">
        <v>29</v>
      </c>
      <c r="E12" s="41"/>
      <c r="F12" s="41"/>
      <c r="G12" s="41"/>
      <c r="H12" s="41"/>
      <c r="I12" s="41"/>
      <c r="J12" s="43"/>
    </row>
    <row r="13" spans="1:10" s="2" customFormat="1" x14ac:dyDescent="0.25">
      <c r="A13" s="5"/>
      <c r="B13" s="5" t="s">
        <v>63</v>
      </c>
      <c r="C13" s="27" t="s">
        <v>29</v>
      </c>
      <c r="D13" s="27" t="s">
        <v>29</v>
      </c>
      <c r="E13" s="40"/>
      <c r="F13" s="40"/>
      <c r="G13" s="40"/>
      <c r="H13" s="40"/>
      <c r="I13" s="40"/>
      <c r="J13" s="44"/>
    </row>
    <row r="14" spans="1:10" x14ac:dyDescent="0.25">
      <c r="A14" s="4"/>
      <c r="B14" s="4"/>
      <c r="C14" s="26"/>
      <c r="D14" s="26"/>
      <c r="E14" s="41"/>
      <c r="F14" s="41"/>
      <c r="G14" s="41"/>
      <c r="H14" s="41"/>
      <c r="I14" s="41"/>
      <c r="J14" s="43"/>
    </row>
    <row r="15" spans="1:10" s="2" customFormat="1" ht="44.25" customHeight="1" x14ac:dyDescent="0.25">
      <c r="A15" s="5" t="s">
        <v>28</v>
      </c>
      <c r="B15" s="5" t="s">
        <v>89</v>
      </c>
      <c r="C15" s="27" t="s">
        <v>29</v>
      </c>
      <c r="D15" s="27" t="s">
        <v>29</v>
      </c>
      <c r="E15" s="40"/>
      <c r="F15" s="40"/>
      <c r="G15" s="40"/>
      <c r="H15" s="40"/>
      <c r="I15" s="40"/>
      <c r="J15" s="44"/>
    </row>
    <row r="18" spans="2:5" ht="51.75" x14ac:dyDescent="0.25">
      <c r="B18" s="24" t="s">
        <v>91</v>
      </c>
      <c r="C18" s="25"/>
      <c r="D18" s="17"/>
      <c r="E18" s="17"/>
    </row>
    <row r="19" spans="2:5" x14ac:dyDescent="0.25">
      <c r="B19" s="16" t="s">
        <v>92</v>
      </c>
      <c r="C19" s="114" t="s">
        <v>223</v>
      </c>
      <c r="D19" s="114"/>
      <c r="E19" s="114"/>
    </row>
    <row r="20" spans="2:5" x14ac:dyDescent="0.25">
      <c r="B20" s="16" t="s">
        <v>95</v>
      </c>
      <c r="C20" s="114" t="s">
        <v>224</v>
      </c>
      <c r="D20" s="114"/>
      <c r="E20" s="114"/>
    </row>
    <row r="21" spans="2:5" x14ac:dyDescent="0.25">
      <c r="B21" s="16" t="s">
        <v>93</v>
      </c>
      <c r="C21" s="114">
        <v>67032042</v>
      </c>
      <c r="D21" s="114"/>
      <c r="E21" s="114"/>
    </row>
    <row r="22" spans="2:5" x14ac:dyDescent="0.25">
      <c r="B22" s="16" t="s">
        <v>94</v>
      </c>
      <c r="C22" s="115" t="s">
        <v>247</v>
      </c>
      <c r="D22" s="114"/>
      <c r="E22" s="114"/>
    </row>
  </sheetData>
  <mergeCells count="7">
    <mergeCell ref="C19:E19"/>
    <mergeCell ref="C20:E20"/>
    <mergeCell ref="C21:E21"/>
    <mergeCell ref="C22:E22"/>
    <mergeCell ref="H1:J1"/>
    <mergeCell ref="B4:J4"/>
    <mergeCell ref="H2:J3"/>
  </mergeCells>
  <hyperlinks>
    <hyperlink ref="C22" r:id="rId1"/>
  </hyperlinks>
  <pageMargins left="0.7" right="0.7" top="0.75" bottom="0.75" header="0.3" footer="0.3"/>
  <pageSetup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zoomScaleNormal="100" workbookViewId="0">
      <selection activeCell="B27" sqref="B27"/>
    </sheetView>
  </sheetViews>
  <sheetFormatPr defaultRowHeight="15" x14ac:dyDescent="0.25"/>
  <cols>
    <col min="1" max="1" width="5.42578125" style="1" customWidth="1"/>
    <col min="2" max="2" width="31.28515625" style="1" customWidth="1"/>
    <col min="3" max="3" width="14.28515625" style="1" customWidth="1"/>
    <col min="4" max="4" width="14.7109375" style="1" customWidth="1"/>
    <col min="5" max="5" width="15.85546875" style="1" customWidth="1"/>
    <col min="6" max="16384" width="9.140625" style="1"/>
  </cols>
  <sheetData>
    <row r="1" spans="1:5" x14ac:dyDescent="0.25">
      <c r="C1" s="113" t="s">
        <v>84</v>
      </c>
      <c r="D1" s="113"/>
      <c r="E1" s="113"/>
    </row>
    <row r="2" spans="1:5" ht="15" customHeight="1" x14ac:dyDescent="0.25">
      <c r="C2" s="113" t="s">
        <v>143</v>
      </c>
      <c r="D2" s="113"/>
      <c r="E2" s="113"/>
    </row>
    <row r="3" spans="1:5" ht="44.25" customHeight="1" x14ac:dyDescent="0.25">
      <c r="C3" s="113"/>
      <c r="D3" s="113"/>
      <c r="E3" s="113"/>
    </row>
    <row r="4" spans="1:5" ht="60" customHeight="1" x14ac:dyDescent="0.3">
      <c r="A4" s="28" t="s">
        <v>69</v>
      </c>
      <c r="B4" s="112" t="s">
        <v>115</v>
      </c>
      <c r="C4" s="112"/>
      <c r="D4" s="112"/>
      <c r="E4" s="112"/>
    </row>
    <row r="5" spans="1:5" ht="15" customHeight="1" x14ac:dyDescent="0.3">
      <c r="A5" s="28"/>
      <c r="B5" s="28"/>
      <c r="C5" s="28"/>
      <c r="D5" s="28"/>
      <c r="E5" s="28"/>
    </row>
    <row r="6" spans="1:5" s="29" customFormat="1" ht="15" customHeight="1" x14ac:dyDescent="0.25">
      <c r="A6" s="2" t="s">
        <v>116</v>
      </c>
      <c r="B6" s="136" t="s">
        <v>1</v>
      </c>
      <c r="C6" s="136"/>
      <c r="D6" s="2"/>
      <c r="E6" s="2"/>
    </row>
    <row r="7" spans="1:5" s="29" customFormat="1" ht="30.75" customHeight="1" x14ac:dyDescent="0.25">
      <c r="A7" s="37" t="s">
        <v>5</v>
      </c>
      <c r="B7" s="120" t="s">
        <v>2</v>
      </c>
      <c r="C7" s="121"/>
      <c r="D7" s="139" t="s">
        <v>225</v>
      </c>
      <c r="E7" s="139"/>
    </row>
    <row r="8" spans="1:5" s="29" customFormat="1" ht="15" customHeight="1" x14ac:dyDescent="0.25">
      <c r="A8" s="37" t="s">
        <v>6</v>
      </c>
      <c r="B8" s="120" t="s">
        <v>21</v>
      </c>
      <c r="C8" s="121"/>
      <c r="D8" s="139" t="s">
        <v>159</v>
      </c>
      <c r="E8" s="139"/>
    </row>
    <row r="9" spans="1:5" s="29" customFormat="1" ht="15" customHeight="1" x14ac:dyDescent="0.25">
      <c r="A9" s="37" t="s">
        <v>103</v>
      </c>
      <c r="B9" s="120" t="s">
        <v>22</v>
      </c>
      <c r="C9" s="121"/>
      <c r="D9" s="140" t="s">
        <v>161</v>
      </c>
      <c r="E9" s="140"/>
    </row>
    <row r="10" spans="1:5" s="29" customFormat="1" ht="169.5" customHeight="1" x14ac:dyDescent="0.25">
      <c r="A10" s="37" t="s">
        <v>26</v>
      </c>
      <c r="B10" s="120" t="s">
        <v>98</v>
      </c>
      <c r="C10" s="121"/>
      <c r="D10" s="116" t="s">
        <v>164</v>
      </c>
      <c r="E10" s="118"/>
    </row>
    <row r="11" spans="1:5" s="29" customFormat="1" ht="30" customHeight="1" x14ac:dyDescent="0.25">
      <c r="A11" s="37" t="s">
        <v>27</v>
      </c>
      <c r="B11" s="120" t="s">
        <v>117</v>
      </c>
      <c r="C11" s="121"/>
      <c r="D11" s="141" t="s">
        <v>162</v>
      </c>
      <c r="E11" s="141"/>
    </row>
    <row r="12" spans="1:5" s="29" customFormat="1" ht="15" customHeight="1" x14ac:dyDescent="0.25">
      <c r="A12" s="37" t="s">
        <v>55</v>
      </c>
      <c r="B12" s="120" t="s">
        <v>90</v>
      </c>
      <c r="C12" s="121"/>
      <c r="D12" s="142">
        <v>25303641</v>
      </c>
      <c r="E12" s="142"/>
    </row>
    <row r="13" spans="1:5" s="29" customFormat="1" ht="15" customHeight="1" x14ac:dyDescent="0.25">
      <c r="A13" s="37" t="s">
        <v>69</v>
      </c>
      <c r="B13" s="120" t="s">
        <v>280</v>
      </c>
      <c r="C13" s="121"/>
      <c r="D13" s="142">
        <v>25303641</v>
      </c>
      <c r="E13" s="142"/>
    </row>
    <row r="14" spans="1:5" s="29" customFormat="1" ht="16.5" customHeight="1" x14ac:dyDescent="0.25">
      <c r="A14" s="37" t="s">
        <v>104</v>
      </c>
      <c r="B14" s="120" t="s">
        <v>129</v>
      </c>
      <c r="C14" s="121"/>
      <c r="D14" s="145">
        <v>1</v>
      </c>
      <c r="E14" s="145"/>
    </row>
    <row r="15" spans="1:5" s="29" customFormat="1" ht="16.5" customHeight="1" x14ac:dyDescent="0.25">
      <c r="A15" s="37" t="s">
        <v>105</v>
      </c>
      <c r="B15" s="120" t="s">
        <v>133</v>
      </c>
      <c r="C15" s="121"/>
      <c r="D15" s="137">
        <v>0</v>
      </c>
      <c r="E15" s="138"/>
    </row>
    <row r="16" spans="1:5" s="29" customFormat="1" ht="16.5" customHeight="1" x14ac:dyDescent="0.25">
      <c r="A16" s="37" t="s">
        <v>132</v>
      </c>
      <c r="B16" s="120" t="s">
        <v>100</v>
      </c>
      <c r="C16" s="121"/>
      <c r="D16" s="139" t="s">
        <v>163</v>
      </c>
      <c r="E16" s="139"/>
    </row>
    <row r="17" spans="1:5" s="29" customFormat="1" ht="16.5" customHeight="1" x14ac:dyDescent="0.25">
      <c r="A17" s="30"/>
      <c r="B17" s="31"/>
      <c r="C17" s="31"/>
      <c r="D17" s="32"/>
      <c r="E17" s="32"/>
    </row>
    <row r="18" spans="1:5" s="29" customFormat="1" ht="16.5" customHeight="1" x14ac:dyDescent="0.25">
      <c r="A18" s="30"/>
      <c r="B18" s="31"/>
      <c r="C18" s="31"/>
      <c r="D18" s="32"/>
      <c r="E18" s="32"/>
    </row>
    <row r="19" spans="1:5" s="29" customFormat="1" ht="16.5" customHeight="1" x14ac:dyDescent="0.25">
      <c r="A19" s="31" t="s">
        <v>119</v>
      </c>
      <c r="B19" s="135" t="s">
        <v>120</v>
      </c>
      <c r="C19" s="135"/>
      <c r="D19" s="32"/>
      <c r="E19" s="32"/>
    </row>
    <row r="20" spans="1:5" s="29" customFormat="1" ht="62.25" customHeight="1" x14ac:dyDescent="0.25">
      <c r="A20" s="36"/>
      <c r="B20" s="36"/>
      <c r="C20" s="36" t="s">
        <v>281</v>
      </c>
      <c r="D20" s="148" t="s">
        <v>140</v>
      </c>
      <c r="E20" s="149"/>
    </row>
    <row r="21" spans="1:5" s="29" customFormat="1" ht="13.5" customHeight="1" x14ac:dyDescent="0.25">
      <c r="A21" s="38"/>
      <c r="B21" s="38">
        <v>1</v>
      </c>
      <c r="C21" s="38">
        <v>2</v>
      </c>
      <c r="D21" s="150">
        <v>3</v>
      </c>
      <c r="E21" s="151"/>
    </row>
    <row r="22" spans="1:5" s="29" customFormat="1" ht="31.5" customHeight="1" x14ac:dyDescent="0.25">
      <c r="A22" s="22" t="s">
        <v>5</v>
      </c>
      <c r="B22" s="21" t="s">
        <v>139</v>
      </c>
      <c r="C22" s="84">
        <v>2623463</v>
      </c>
      <c r="D22" s="152" t="s">
        <v>29</v>
      </c>
      <c r="E22" s="153"/>
    </row>
    <row r="23" spans="1:5" s="29" customFormat="1" ht="16.5" customHeight="1" x14ac:dyDescent="0.25">
      <c r="A23" s="4"/>
      <c r="B23" s="35" t="s">
        <v>121</v>
      </c>
      <c r="C23" s="35" t="s">
        <v>29</v>
      </c>
      <c r="D23" s="143" t="s">
        <v>29</v>
      </c>
      <c r="E23" s="144"/>
    </row>
    <row r="24" spans="1:5" s="29" customFormat="1" ht="16.5" customHeight="1" x14ac:dyDescent="0.25">
      <c r="A24" s="4" t="s">
        <v>7</v>
      </c>
      <c r="B24" s="34" t="s">
        <v>122</v>
      </c>
      <c r="C24" s="42"/>
      <c r="D24" s="143"/>
      <c r="E24" s="144"/>
    </row>
    <row r="25" spans="1:5" s="29" customFormat="1" ht="16.5" customHeight="1" x14ac:dyDescent="0.25">
      <c r="A25" s="4" t="s">
        <v>8</v>
      </c>
      <c r="B25" s="34" t="s">
        <v>126</v>
      </c>
      <c r="C25" s="42"/>
      <c r="D25" s="143"/>
      <c r="E25" s="144"/>
    </row>
    <row r="26" spans="1:5" s="29" customFormat="1" ht="16.5" customHeight="1" x14ac:dyDescent="0.25">
      <c r="A26" s="4"/>
      <c r="B26" s="34" t="s">
        <v>31</v>
      </c>
      <c r="C26" s="42"/>
      <c r="D26" s="143"/>
      <c r="E26" s="144"/>
    </row>
    <row r="27" spans="1:5" s="29" customFormat="1" ht="50.25" customHeight="1" x14ac:dyDescent="0.25">
      <c r="A27" s="4" t="s">
        <v>9</v>
      </c>
      <c r="B27" s="82" t="s">
        <v>124</v>
      </c>
      <c r="C27" s="83">
        <v>2623463</v>
      </c>
      <c r="D27" s="146" t="s">
        <v>248</v>
      </c>
      <c r="E27" s="147"/>
    </row>
    <row r="28" spans="1:5" s="29" customFormat="1" ht="16.5" customHeight="1" x14ac:dyDescent="0.25">
      <c r="A28" s="4" t="s">
        <v>10</v>
      </c>
      <c r="B28" s="34" t="s">
        <v>125</v>
      </c>
      <c r="C28" s="42"/>
      <c r="D28" s="143"/>
      <c r="E28" s="144"/>
    </row>
    <row r="29" spans="1:5" s="29" customFormat="1" ht="16.5" customHeight="1" x14ac:dyDescent="0.25">
      <c r="A29" s="4"/>
      <c r="B29" s="34" t="s">
        <v>123</v>
      </c>
      <c r="C29" s="42"/>
      <c r="D29" s="143"/>
      <c r="E29" s="144"/>
    </row>
    <row r="30" spans="1:5" s="29" customFormat="1" ht="16.5" customHeight="1" x14ac:dyDescent="0.25">
      <c r="A30" s="30"/>
      <c r="B30" s="33"/>
      <c r="C30" s="33"/>
      <c r="D30" s="32"/>
      <c r="E30" s="32"/>
    </row>
    <row r="31" spans="1:5" s="29" customFormat="1" ht="16.5" customHeight="1" x14ac:dyDescent="0.25">
      <c r="A31" s="30"/>
      <c r="B31" s="33"/>
      <c r="C31" s="33"/>
      <c r="D31" s="32"/>
      <c r="E31" s="32"/>
    </row>
    <row r="32" spans="1:5" ht="30" customHeight="1" x14ac:dyDescent="0.25">
      <c r="A32" s="2" t="s">
        <v>127</v>
      </c>
      <c r="B32" s="136" t="s">
        <v>118</v>
      </c>
      <c r="C32" s="136"/>
      <c r="D32" s="136"/>
      <c r="E32" s="136"/>
    </row>
    <row r="33" spans="1:5" ht="46.5" customHeight="1" x14ac:dyDescent="0.25">
      <c r="A33" s="36" t="s">
        <v>5</v>
      </c>
      <c r="B33" s="120" t="s">
        <v>128</v>
      </c>
      <c r="C33" s="121"/>
      <c r="D33" s="122" t="s">
        <v>102</v>
      </c>
      <c r="E33" s="123"/>
    </row>
    <row r="34" spans="1:5" s="19" customFormat="1" ht="16.5" customHeight="1" x14ac:dyDescent="0.25">
      <c r="A34" s="18"/>
      <c r="B34" s="154">
        <v>1</v>
      </c>
      <c r="C34" s="155"/>
      <c r="D34" s="154">
        <v>2</v>
      </c>
      <c r="E34" s="155"/>
    </row>
    <row r="35" spans="1:5" ht="41.25" customHeight="1" x14ac:dyDescent="0.25">
      <c r="A35" s="4"/>
      <c r="B35" s="131" t="s">
        <v>145</v>
      </c>
      <c r="C35" s="132"/>
      <c r="D35" s="156" t="s">
        <v>29</v>
      </c>
      <c r="E35" s="157"/>
    </row>
    <row r="36" spans="1:5" x14ac:dyDescent="0.25">
      <c r="A36" s="4"/>
      <c r="B36" s="124" t="s">
        <v>30</v>
      </c>
      <c r="C36" s="125"/>
      <c r="D36" s="133" t="s">
        <v>29</v>
      </c>
      <c r="E36" s="134"/>
    </row>
    <row r="37" spans="1:5" x14ac:dyDescent="0.25">
      <c r="A37" s="4" t="s">
        <v>7</v>
      </c>
      <c r="B37" s="133"/>
      <c r="C37" s="134"/>
      <c r="D37" s="126"/>
      <c r="E37" s="127"/>
    </row>
    <row r="38" spans="1:5" x14ac:dyDescent="0.25">
      <c r="A38" s="4" t="s">
        <v>8</v>
      </c>
      <c r="B38" s="133"/>
      <c r="C38" s="134"/>
      <c r="D38" s="126"/>
      <c r="E38" s="127"/>
    </row>
    <row r="39" spans="1:5" x14ac:dyDescent="0.25">
      <c r="A39" s="4"/>
      <c r="B39" s="133"/>
      <c r="C39" s="134"/>
      <c r="D39" s="126"/>
      <c r="E39" s="127"/>
    </row>
    <row r="40" spans="1:5" s="2" customFormat="1" ht="30" customHeight="1" x14ac:dyDescent="0.25">
      <c r="A40" s="36" t="s">
        <v>6</v>
      </c>
      <c r="B40" s="120" t="s">
        <v>130</v>
      </c>
      <c r="C40" s="121"/>
      <c r="D40" s="122" t="s">
        <v>29</v>
      </c>
      <c r="E40" s="123"/>
    </row>
    <row r="41" spans="1:5" ht="41.25" customHeight="1" x14ac:dyDescent="0.25">
      <c r="A41" s="4"/>
      <c r="B41" s="131" t="s">
        <v>145</v>
      </c>
      <c r="C41" s="132"/>
      <c r="D41" s="133" t="s">
        <v>29</v>
      </c>
      <c r="E41" s="134"/>
    </row>
    <row r="42" spans="1:5" x14ac:dyDescent="0.25">
      <c r="A42" s="4"/>
      <c r="B42" s="124" t="s">
        <v>30</v>
      </c>
      <c r="C42" s="125"/>
      <c r="D42" s="126"/>
      <c r="E42" s="127"/>
    </row>
    <row r="43" spans="1:5" ht="27.75" customHeight="1" x14ac:dyDescent="0.25">
      <c r="A43" s="85" t="s">
        <v>9</v>
      </c>
      <c r="B43" s="128" t="s">
        <v>166</v>
      </c>
      <c r="C43" s="128"/>
      <c r="D43" s="129" t="s">
        <v>244</v>
      </c>
      <c r="E43" s="130"/>
    </row>
    <row r="44" spans="1:5" ht="23.25" customHeight="1" x14ac:dyDescent="0.25">
      <c r="A44" s="85" t="s">
        <v>10</v>
      </c>
      <c r="B44" s="128" t="s">
        <v>168</v>
      </c>
      <c r="C44" s="128"/>
      <c r="D44" s="129" t="s">
        <v>226</v>
      </c>
      <c r="E44" s="130"/>
    </row>
    <row r="45" spans="1:5" ht="27.75" customHeight="1" x14ac:dyDescent="0.25">
      <c r="A45" s="86" t="s">
        <v>33</v>
      </c>
      <c r="B45" s="128" t="s">
        <v>169</v>
      </c>
      <c r="C45" s="128"/>
      <c r="D45" s="129" t="s">
        <v>227</v>
      </c>
      <c r="E45" s="130"/>
    </row>
    <row r="46" spans="1:5" ht="27" customHeight="1" x14ac:dyDescent="0.25">
      <c r="A46" s="86" t="s">
        <v>34</v>
      </c>
      <c r="B46" s="128" t="s">
        <v>172</v>
      </c>
      <c r="C46" s="128"/>
      <c r="D46" s="129" t="s">
        <v>228</v>
      </c>
      <c r="E46" s="130"/>
    </row>
    <row r="47" spans="1:5" ht="42.75" customHeight="1" x14ac:dyDescent="0.25">
      <c r="A47" s="86" t="s">
        <v>137</v>
      </c>
      <c r="B47" s="128" t="s">
        <v>174</v>
      </c>
      <c r="C47" s="128"/>
      <c r="D47" s="129" t="s">
        <v>229</v>
      </c>
      <c r="E47" s="130"/>
    </row>
    <row r="48" spans="1:5" ht="33" customHeight="1" x14ac:dyDescent="0.25">
      <c r="A48" s="86" t="s">
        <v>230</v>
      </c>
      <c r="B48" s="128" t="s">
        <v>177</v>
      </c>
      <c r="C48" s="128"/>
      <c r="D48" s="129" t="s">
        <v>214</v>
      </c>
      <c r="E48" s="130"/>
    </row>
    <row r="49" spans="1:5" ht="25.5" customHeight="1" x14ac:dyDescent="0.25">
      <c r="A49" s="86" t="s">
        <v>231</v>
      </c>
      <c r="B49" s="128" t="s">
        <v>232</v>
      </c>
      <c r="C49" s="128"/>
      <c r="D49" s="129" t="s">
        <v>233</v>
      </c>
      <c r="E49" s="130"/>
    </row>
    <row r="50" spans="1:5" ht="38.25" customHeight="1" x14ac:dyDescent="0.25">
      <c r="A50" s="86" t="s">
        <v>234</v>
      </c>
      <c r="B50" s="128" t="s">
        <v>180</v>
      </c>
      <c r="C50" s="128"/>
      <c r="D50" s="129" t="s">
        <v>235</v>
      </c>
      <c r="E50" s="130"/>
    </row>
    <row r="51" spans="1:5" ht="27" customHeight="1" x14ac:dyDescent="0.25">
      <c r="A51" s="86" t="s">
        <v>236</v>
      </c>
      <c r="B51" s="128" t="s">
        <v>183</v>
      </c>
      <c r="C51" s="128"/>
      <c r="D51" s="129" t="s">
        <v>237</v>
      </c>
      <c r="E51" s="130"/>
    </row>
    <row r="52" spans="1:5" ht="29.25" customHeight="1" x14ac:dyDescent="0.25">
      <c r="A52" s="86" t="s">
        <v>238</v>
      </c>
      <c r="B52" s="128" t="s">
        <v>185</v>
      </c>
      <c r="C52" s="128"/>
      <c r="D52" s="129" t="s">
        <v>239</v>
      </c>
      <c r="E52" s="130"/>
    </row>
    <row r="53" spans="1:5" ht="24.75" customHeight="1" x14ac:dyDescent="0.25">
      <c r="A53" s="86" t="s">
        <v>240</v>
      </c>
      <c r="B53" s="128" t="s">
        <v>187</v>
      </c>
      <c r="C53" s="128"/>
      <c r="D53" s="129" t="s">
        <v>241</v>
      </c>
      <c r="E53" s="130"/>
    </row>
    <row r="54" spans="1:5" ht="40.5" customHeight="1" x14ac:dyDescent="0.25">
      <c r="A54" s="86" t="s">
        <v>242</v>
      </c>
      <c r="B54" s="128" t="s">
        <v>192</v>
      </c>
      <c r="C54" s="128"/>
      <c r="D54" s="129" t="s">
        <v>245</v>
      </c>
      <c r="E54" s="130"/>
    </row>
    <row r="55" spans="1:5" ht="27" customHeight="1" x14ac:dyDescent="0.25">
      <c r="A55" s="86" t="s">
        <v>243</v>
      </c>
      <c r="B55" s="128" t="s">
        <v>194</v>
      </c>
      <c r="C55" s="128"/>
      <c r="D55" s="129" t="s">
        <v>246</v>
      </c>
      <c r="E55" s="130"/>
    </row>
    <row r="56" spans="1:5" x14ac:dyDescent="0.25">
      <c r="A56" s="4"/>
      <c r="B56" s="133"/>
      <c r="C56" s="134"/>
      <c r="D56" s="126"/>
      <c r="E56" s="127"/>
    </row>
    <row r="57" spans="1:5" x14ac:dyDescent="0.25">
      <c r="A57" s="4"/>
      <c r="B57" s="133"/>
      <c r="C57" s="134"/>
      <c r="D57" s="126"/>
      <c r="E57" s="127"/>
    </row>
    <row r="63" spans="1:5" ht="26.25" x14ac:dyDescent="0.25">
      <c r="B63" s="24" t="s">
        <v>91</v>
      </c>
      <c r="C63" s="25"/>
      <c r="D63" s="17"/>
      <c r="E63" s="17"/>
    </row>
    <row r="64" spans="1:5" ht="15" customHeight="1" x14ac:dyDescent="0.25">
      <c r="B64" s="16" t="s">
        <v>92</v>
      </c>
      <c r="C64" s="114" t="s">
        <v>223</v>
      </c>
      <c r="D64" s="114"/>
      <c r="E64" s="114"/>
    </row>
    <row r="65" spans="2:5" x14ac:dyDescent="0.25">
      <c r="B65" s="16" t="s">
        <v>95</v>
      </c>
      <c r="C65" s="114" t="s">
        <v>224</v>
      </c>
      <c r="D65" s="114"/>
      <c r="E65" s="114"/>
    </row>
    <row r="66" spans="2:5" x14ac:dyDescent="0.25">
      <c r="B66" s="16" t="s">
        <v>93</v>
      </c>
      <c r="C66" s="114">
        <v>67032042</v>
      </c>
      <c r="D66" s="114"/>
      <c r="E66" s="114"/>
    </row>
    <row r="67" spans="2:5" x14ac:dyDescent="0.25">
      <c r="B67" s="16" t="s">
        <v>94</v>
      </c>
      <c r="C67" s="115" t="s">
        <v>247</v>
      </c>
      <c r="D67" s="114"/>
      <c r="E67" s="114"/>
    </row>
  </sheetData>
  <mergeCells count="90">
    <mergeCell ref="C65:E65"/>
    <mergeCell ref="C66:E66"/>
    <mergeCell ref="C67:E67"/>
    <mergeCell ref="C64:E64"/>
    <mergeCell ref="B32:E32"/>
    <mergeCell ref="B33:C33"/>
    <mergeCell ref="D33:E33"/>
    <mergeCell ref="B34:C34"/>
    <mergeCell ref="D35:E35"/>
    <mergeCell ref="B36:C36"/>
    <mergeCell ref="D34:E34"/>
    <mergeCell ref="B35:C35"/>
    <mergeCell ref="D46:E46"/>
    <mergeCell ref="B47:C47"/>
    <mergeCell ref="D47:E47"/>
    <mergeCell ref="B48:C48"/>
    <mergeCell ref="D29:E29"/>
    <mergeCell ref="D14:E14"/>
    <mergeCell ref="D16:E16"/>
    <mergeCell ref="D26:E26"/>
    <mergeCell ref="D27:E27"/>
    <mergeCell ref="D28:E28"/>
    <mergeCell ref="D24:E24"/>
    <mergeCell ref="D25:E25"/>
    <mergeCell ref="D20:E20"/>
    <mergeCell ref="D21:E21"/>
    <mergeCell ref="D22:E22"/>
    <mergeCell ref="D23:E23"/>
    <mergeCell ref="C1:E1"/>
    <mergeCell ref="B4:E4"/>
    <mergeCell ref="B15:C15"/>
    <mergeCell ref="D15:E15"/>
    <mergeCell ref="D8:E8"/>
    <mergeCell ref="D9:E9"/>
    <mergeCell ref="D10:E10"/>
    <mergeCell ref="B13:C13"/>
    <mergeCell ref="D7:E7"/>
    <mergeCell ref="C2:E3"/>
    <mergeCell ref="B12:C12"/>
    <mergeCell ref="D11:E11"/>
    <mergeCell ref="D12:E12"/>
    <mergeCell ref="D13:E13"/>
    <mergeCell ref="B11:C11"/>
    <mergeCell ref="B19:C19"/>
    <mergeCell ref="B6:C6"/>
    <mergeCell ref="B7:C7"/>
    <mergeCell ref="B8:C8"/>
    <mergeCell ref="B9:C9"/>
    <mergeCell ref="B10:C10"/>
    <mergeCell ref="B14:C14"/>
    <mergeCell ref="B16:C16"/>
    <mergeCell ref="B37:C37"/>
    <mergeCell ref="B38:C38"/>
    <mergeCell ref="B39:C39"/>
    <mergeCell ref="D36:E36"/>
    <mergeCell ref="D37:E37"/>
    <mergeCell ref="D38:E38"/>
    <mergeCell ref="D39:E39"/>
    <mergeCell ref="B46:C46"/>
    <mergeCell ref="B50:C50"/>
    <mergeCell ref="D50:E50"/>
    <mergeCell ref="B51:C51"/>
    <mergeCell ref="D51:E51"/>
    <mergeCell ref="D56:E56"/>
    <mergeCell ref="D57:E57"/>
    <mergeCell ref="B56:C56"/>
    <mergeCell ref="B57:C57"/>
    <mergeCell ref="D48:E48"/>
    <mergeCell ref="B49:C49"/>
    <mergeCell ref="D49:E49"/>
    <mergeCell ref="B52:C52"/>
    <mergeCell ref="D52:E52"/>
    <mergeCell ref="B55:C55"/>
    <mergeCell ref="D55:E55"/>
    <mergeCell ref="B53:C53"/>
    <mergeCell ref="D53:E53"/>
    <mergeCell ref="B54:C54"/>
    <mergeCell ref="D54:E54"/>
    <mergeCell ref="B40:C40"/>
    <mergeCell ref="D40:E40"/>
    <mergeCell ref="B42:C42"/>
    <mergeCell ref="D42:E42"/>
    <mergeCell ref="B45:C45"/>
    <mergeCell ref="D45:E45"/>
    <mergeCell ref="D43:E43"/>
    <mergeCell ref="B44:C44"/>
    <mergeCell ref="B43:C43"/>
    <mergeCell ref="D44:E44"/>
    <mergeCell ref="B41:C41"/>
    <mergeCell ref="D41:E41"/>
  </mergeCells>
  <hyperlinks>
    <hyperlink ref="C67"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1.Vispārēja</vt:lpstr>
      <vt:lpstr>2.RezRad</vt:lpstr>
      <vt:lpstr>3.FinRad</vt:lpstr>
      <vt:lpstr>4.1.Invest-uzsākts</vt:lpstr>
      <vt:lpstr>4.2.Invest-plānots</vt:lpstr>
      <vt:lpstr>5.Saistības</vt:lpstr>
      <vt:lpstr>6.Aizdevumi</vt:lpstr>
      <vt:lpstr>7.Subs_Dot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2014-02-04T11:02:02Z</dcterms:modified>
</cp:coreProperties>
</file>