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lita.trakina\Downloads\"/>
    </mc:Choice>
  </mc:AlternateContent>
  <xr:revisionPtr revIDLastSave="0" documentId="8_{D54EFC98-5EB1-4704-9BE0-8B5F4CABFD7A}" xr6:coauthVersionLast="47" xr6:coauthVersionMax="47" xr10:uidLastSave="{00000000-0000-0000-0000-000000000000}"/>
  <bookViews>
    <workbookView xWindow="-120" yWindow="-120" windowWidth="20730" windowHeight="11160" tabRatio="602" xr2:uid="{00000000-000D-0000-FFFF-FFFF00000000}"/>
  </bookViews>
  <sheets>
    <sheet name="ANM_08092021" sheetId="1" r:id="rId1"/>
  </sheets>
  <definedNames>
    <definedName name="_xlnm._FilterDatabase" localSheetId="0" hidden="1">ANM_08092021!$A$3:$F$82</definedName>
    <definedName name="_ftn1" localSheetId="0">ANM_08092021!#REF!</definedName>
    <definedName name="_ftn2" localSheetId="0">ANM_08092021!#REF!</definedName>
    <definedName name="_ftnref1" localSheetId="0">ANM_08092021!#REF!</definedName>
    <definedName name="_ftnref2" localSheetId="0">ANM_08092021!#REF!</definedName>
    <definedName name="_xlnm.Print_Area" localSheetId="0">ANM_08092021!$A$1:$F$4</definedName>
    <definedName name="_xlnm.Print_Titles" localSheetId="0">ANM_08092021!$2:$3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" l="1"/>
  <c r="B48" i="1" l="1"/>
</calcChain>
</file>

<file path=xl/sharedStrings.xml><?xml version="1.0" encoding="utf-8"?>
<sst xmlns="http://schemas.openxmlformats.org/spreadsheetml/2006/main" count="461" uniqueCount="154">
  <si>
    <t>Atbildīgā iestāde</t>
  </si>
  <si>
    <r>
      <t xml:space="preserve">Plānotais atlases uzsākšanas laiks </t>
    </r>
    <r>
      <rPr>
        <sz val="9"/>
        <color theme="1"/>
        <rFont val="Arial"/>
        <family val="2"/>
        <charset val="186"/>
      </rPr>
      <t xml:space="preserve">(gads un ceturksnis) </t>
    </r>
  </si>
  <si>
    <r>
      <t xml:space="preserve">Izsludināšana VSS  </t>
    </r>
    <r>
      <rPr>
        <sz val="9"/>
        <color theme="1"/>
        <rFont val="Arial"/>
        <family val="2"/>
        <charset val="186"/>
      </rPr>
      <t>(gads un ceturksnis)</t>
    </r>
  </si>
  <si>
    <r>
      <t xml:space="preserve">Iesniegšana apstiprināšanai MK </t>
    </r>
    <r>
      <rPr>
        <sz val="9"/>
        <color theme="1"/>
        <rFont val="Arial"/>
        <family val="2"/>
        <charset val="186"/>
      </rPr>
      <t>(gads un ceturksnis)</t>
    </r>
  </si>
  <si>
    <t>Atbalsts jaunu produktu un pakalpojumu ieviešanai uzņēmējdarbībā</t>
  </si>
  <si>
    <t>Reformas vai investīcijas nosaukums</t>
  </si>
  <si>
    <t>Īstenošanas MK noteikumi vai informatīvie ziņojumi</t>
  </si>
  <si>
    <t>n/a</t>
  </si>
  <si>
    <t>Konkurētspējīgs dzelzceļa pasažieru transports kopējā Rīgas pilsētas sabiedriskā transporta sistēmā</t>
  </si>
  <si>
    <t>Videi draudzīgi uzlabojumi Rīgas pilsētas sabiedriskā transporta sistēmā</t>
  </si>
  <si>
    <t>Nevalstisko organizāciju izaugsme sociālās drošības pārstāvniecības stiprināšanai un  sabiedrības interešu uzraudzībai</t>
  </si>
  <si>
    <t xml:space="preserve">Publiskās pārvaldes inovācijas eko-sistēmas attīstība </t>
  </si>
  <si>
    <t>Publiskās pārvaldes profesionalizācija un administratīvās un kapacitātes stiprināšana</t>
  </si>
  <si>
    <t>Atvērta, caurskatāma, godprātīga un atbildīga publiskā pārvalde</t>
  </si>
  <si>
    <t>Vienota tiesnešu, tiesu darbinieku, prokuroru, prokuroru palīgu un specializēto izmeklētāju (starpdisciplināros jautājumos) kvalifikācijas pilnveides mācību centra izveide</t>
  </si>
  <si>
    <t>Ekonomisko noziegumu izmeklēšanas kapacitātes stiprināšana</t>
  </si>
  <si>
    <t>AML inovāciju centra izveide noziedzīgi iegūtu līdzekļu legalizācijas identificēšanas uzlabošanai</t>
  </si>
  <si>
    <t>Infrastruktūras izveide kontroles dienestu funkciju īstenošanai Kundziņsalā</t>
  </si>
  <si>
    <t>Saņemto pasta sūtījumu muitas kontroles pilnveidošana Lidostas MKP</t>
  </si>
  <si>
    <t>Muitas laboratorijas kapacitātes stiprināšana</t>
  </si>
  <si>
    <t>Dzelzceļa rentgeniekārtu  sasaiste ar BAXE un mākslīgā intelekta izmantošana dzelzceļu kravu skenēšanas attēlu analīzei</t>
  </si>
  <si>
    <t>Personāla apmācības darbam ar analītisko platformu un konsultācijas</t>
  </si>
  <si>
    <t>Jaunu analīzes sistēmu izstrāde</t>
  </si>
  <si>
    <t>Esošo analītisko risinājumu modernizācija</t>
  </si>
  <si>
    <t xml:space="preserve">Pētniecības, attīstības un konsolidācijas granti   </t>
  </si>
  <si>
    <t>Atbalsta instruments inovāciju klasteru attīstībai</t>
  </si>
  <si>
    <t>Pilnvērtīga inovāciju sistēmas pārvaldības modeļa izstrāde un tā nepārtraukta darbināšana</t>
  </si>
  <si>
    <t>Atbalsts sekundārās ambulatorās veselības aprūpes kvalitātes un pieejamības novērtēšanai un uzlabošanai</t>
  </si>
  <si>
    <t>Veselības aprūpes ilgtspēja, pārvaldības stiprināšana, efektīva veselības aprūpes resursu izlietošana, kopējā valsts budžeta veselības aprūpes nozarē palielinājums</t>
  </si>
  <si>
    <t>Atbalsts cilvēkresursu attīstības sistēmas ieviešanai</t>
  </si>
  <si>
    <t>Cilvēkresursu nodrošinājums un prasmju pilnveide</t>
  </si>
  <si>
    <t>Atbalsts sekundāro ambulatoro pakalpojumu sniedzēju veselības aprūpes infrastruktūras stiprināšanai</t>
  </si>
  <si>
    <t>Atbalsts universitātes un reģionālo slimnīcu veselības aprūpes infrastruktūras stiprināšanai</t>
  </si>
  <si>
    <t>Atbalsts sabiedrības veselības pētījumu veikšanai</t>
  </si>
  <si>
    <t>Uz cilvēku centrētas, visaptverošas, integrētas veselības aprūpes sistēmas ilgtspēja un noturība</t>
  </si>
  <si>
    <t xml:space="preserve">Bezdarbnieku, darba meklētāju un bezdarba riskam pakļauto iedzīvotāju iesaiste darba tirgū </t>
  </si>
  <si>
    <t>Sociālās un profesionālās rehabilitācijas pakalpojumu sinerģiska attīstība  cilvēku ar funkcionāliem traucējumiem drošumspējas veicināšanai</t>
  </si>
  <si>
    <t>Prognozēšanas rīka izstrāde</t>
  </si>
  <si>
    <t>Pašvaldību funkciju īstenošanai un  pakalpojumu sniegšanai nepieciešamo bezizmešu transportlīdzekļu iegāde</t>
  </si>
  <si>
    <t>Izglītības iestāžu infrastruktūras pilnveide un aprīkošana</t>
  </si>
  <si>
    <t>Finansēšanas fonda izveide zemas īres mājokļu būvniecībai</t>
  </si>
  <si>
    <t xml:space="preserve">Investīcijas uzņēmējdarbības publiskajā infrastruktūrā industriālo parku un teritoriju attīstīšanai reģionos </t>
  </si>
  <si>
    <t>Pašvaldību kapacitātes stiprināšana to darbības efektivitātes un kvalitātes uzlabošanai</t>
  </si>
  <si>
    <t>Valsts reģionālo un vietējo autoceļu tīkla uzlabošana</t>
  </si>
  <si>
    <t>Platjoslas jeb ļoti augstas veiktspējas tīklu “pēdējās jūdzes” infrastruktūras attīstībā</t>
  </si>
  <si>
    <t>Pasīvās infrastruktūras izbūve Via Baltica koridorā 5G pārklājuma nodrošināšanai</t>
  </si>
  <si>
    <t xml:space="preserve">Digitālās plaisas mazināšana sociāli neaizsargātajiem izglītojamajiem un izglītības iestādēs </t>
  </si>
  <si>
    <t>Valsts un pašvaldību digitālās transformācijas prasmju un spēju attīstība</t>
  </si>
  <si>
    <t>Digitālās prasmes iedzīvotājiem, t.sk. jauniešiem</t>
  </si>
  <si>
    <t xml:space="preserve">Individuālo mācību kontu pieejas attīstība </t>
  </si>
  <si>
    <t>Pašvadītas IKT speciālistu mācību pieejas attīstība</t>
  </si>
  <si>
    <t>Uzņēmumu digitālo pamatprasmju attīstība</t>
  </si>
  <si>
    <t>Augsta līmeņa digitālo prasmju apguves nodrošināšana</t>
  </si>
  <si>
    <t>Mediju nozares uzņēmumu digitālās transformācijas veicināšana</t>
  </si>
  <si>
    <t>Finanšu instrumenti komersantu digitālās transformācijas veicināšanai</t>
  </si>
  <si>
    <t>Atbalsts procesu digitalizācijai komercdarbībā</t>
  </si>
  <si>
    <t>Atbalsts Digitālo inovāciju centru un reģionālo kontaktpunktu izveidei</t>
  </si>
  <si>
    <t>Datu pieejamība, koplietošana un analītika</t>
  </si>
  <si>
    <t>Latvijas nacionālais federētais mākonis</t>
  </si>
  <si>
    <t>Pārvaldes centrālizētās platformas un sistēmas</t>
  </si>
  <si>
    <t>Investīcijas plūdu risku mazināšanas infrastruktūrā</t>
  </si>
  <si>
    <t>Glābšanas dienestu kapacitātes stiprināšana, īpaši VUGD infrastruktūras un materiāltehniskās bāzes modernizācija</t>
  </si>
  <si>
    <t>Elektroenerģijas pārvades un sadales tīklu modernizācija</t>
  </si>
  <si>
    <t>Energoefektivitātes uzlabošana valsts sektora ēkās, t.sk. vēsturiskajās ēkās</t>
  </si>
  <si>
    <t>Pašvaldību ēku un infrastruktūras uzlabošana, veicinot pāreju uz atjaunojamo energoresursu tehnoloģiju izmantošanu un uzlabojot energoefektivitāti</t>
  </si>
  <si>
    <t>Energoefektivitātes paaugstināšana uzņēmējdarbībā, ko nacionāli plānots ieviest kombinētā finanšu instrumenta veidā</t>
  </si>
  <si>
    <t>Daudzdzīvokļu māju energoefektivitātes uzlabošana un pāreja uz atjaunojamo energoresursu tehnoloģiju izmantošanu</t>
  </si>
  <si>
    <t>EM</t>
  </si>
  <si>
    <t>Pilnveidota veloceļu infrastruktūra</t>
  </si>
  <si>
    <t>LM</t>
  </si>
  <si>
    <t xml:space="preserve">Ilgstošas sociālās aprūpes pakalpojuma noturība un nepārtrauktība: jaunu ģimeniskai videi pietuvinātu aprūpes institūciju attīstība </t>
  </si>
  <si>
    <t>FM</t>
  </si>
  <si>
    <t>Valsts kanceleja</t>
  </si>
  <si>
    <t>Iekšējie P&amp;A granti</t>
  </si>
  <si>
    <t>Konsolidācijas granti</t>
  </si>
  <si>
    <t>IZM</t>
  </si>
  <si>
    <t>VARAM</t>
  </si>
  <si>
    <t>VARAM, EM</t>
  </si>
  <si>
    <t>SM</t>
  </si>
  <si>
    <t>ZM</t>
  </si>
  <si>
    <t>2022.g. I cet.</t>
  </si>
  <si>
    <t>Veselības ministrija</t>
  </si>
  <si>
    <t>Rekomendāciju izstrāde integrētās un epidemioloģiski drošas veselības aprūpes īstenošanai</t>
  </si>
  <si>
    <t>Vienotu principu pieejas ieviešana onkoloģijas jomā</t>
  </si>
  <si>
    <t>Latvijas iedzīvotāju genoma references izveide (Latvijas dalība Genome for Europe projektā - GoLatvia projekts)</t>
  </si>
  <si>
    <t>IeM</t>
  </si>
  <si>
    <t>2021.g. IV cet.</t>
  </si>
  <si>
    <t>2022.g. II cet.</t>
  </si>
  <si>
    <t>2022.g. IV cet.</t>
  </si>
  <si>
    <t>2023.g. I cet.</t>
  </si>
  <si>
    <t>KM</t>
  </si>
  <si>
    <t>Valsts kanceleja / Sabiedrības integrācijas fonds</t>
  </si>
  <si>
    <t>2022.g. III cet.</t>
  </si>
  <si>
    <t>Pārvaldes modernizācija un pakalpojumu digitālā transformācija, tai skaitā uzņēmējdarbības vide</t>
  </si>
  <si>
    <t>VARAM/VK/VAS</t>
  </si>
  <si>
    <t>2022.g.  II cet.</t>
  </si>
  <si>
    <t>Iem/FID</t>
  </si>
  <si>
    <t>TM</t>
  </si>
  <si>
    <r>
      <t xml:space="preserve">Publisko pakalpojumu un nodarbinātības pieejamības veicināšanas pasākumi cilvēkiem ar funkcionāliem traucējumiem: </t>
    </r>
    <r>
      <rPr>
        <i/>
        <sz val="11"/>
        <rFont val="Times New Roman"/>
        <family val="1"/>
        <charset val="186"/>
      </rPr>
      <t>Valsts un pašvaldību ēku vides pieejamības nodrošināšanas pasākumi</t>
    </r>
  </si>
  <si>
    <r>
      <t xml:space="preserve">Publisko pakalpojumu un nodarbinātības pieejamības veicināšanas pasākumi cilvēkiem ar funkcionāliem traucējumiem: </t>
    </r>
    <r>
      <rPr>
        <i/>
        <sz val="11"/>
        <rFont val="Times New Roman"/>
        <family val="1"/>
        <charset val="186"/>
      </rPr>
      <t>Atbalsta pasākumi cilvēkiem ar invaliditāti mājokļu vides pieejamība</t>
    </r>
  </si>
  <si>
    <t>Akadēmiskās karjeras granti</t>
  </si>
  <si>
    <t>2022.g. II cet. (atlase ilgst vismaz 1 gadu)</t>
  </si>
  <si>
    <t>Noziedzīgi iegūtu līdzekļu legalizācijas novēršanas grants</t>
  </si>
  <si>
    <t>ne vēlāk kā līdz 2022.g.4.cet.* (tiks precizēts)</t>
  </si>
  <si>
    <t>* Tiks precizēts</t>
  </si>
  <si>
    <t>2021.g. III cet.</t>
  </si>
  <si>
    <t>2022.g. II.cet.</t>
  </si>
  <si>
    <t>Kontakpersonas</t>
  </si>
  <si>
    <t>Edgars Griķītis, Edgars.Grikitis@zmni.lv, tel. 67027631</t>
  </si>
  <si>
    <t>Sabina Kaļiņina, sabina.kalinina@iem.gov.lv, tel. 67219356</t>
  </si>
  <si>
    <t>Dace Beļajeva, Dace.Belajeva@lm.gov.lv tel. 67021565</t>
  </si>
  <si>
    <t>Ineta Mača, Ineta.Maca@lm.gov.lv, tel. 67021595</t>
  </si>
  <si>
    <t>Inga Krīgere, Inga.Krigere@lm.gov.lv, tel. 67021561</t>
  </si>
  <si>
    <t>Kristīne Karsa, kristine.karsa@vm.gov.lv, tel. 67 876 047</t>
  </si>
  <si>
    <t>Evija Bistere, evija.bistere@varam.gov.lv, tel. 66016714; Jevgēnija Butņicka, jevgenija.butnicka@varam.gov.lv, tel. 67026931</t>
  </si>
  <si>
    <t>Jevgēnija Butņicka, jevgenija.butnicka@varam.gov.lv, tel. 67026931; Evija Bistere, evija.bistere@varam.gov.lv, tel. 66016714</t>
  </si>
  <si>
    <t>Lauris Linabergs, lauris.linabergs@varam.gov.lv, tel. 67026404</t>
  </si>
  <si>
    <t>Lauris Linabergs, lauris.linabergs@varam.gov.lv, tel. 67026405</t>
  </si>
  <si>
    <t>Lauris Linabergs, lauris.linabergs@varam.gov.lv, tel. 67026406</t>
  </si>
  <si>
    <t>Lauris Linabergs, lauris.linabergs@varam.gov.lv, tel. 67026407</t>
  </si>
  <si>
    <t>2023.g. II cet</t>
  </si>
  <si>
    <t>Ivonna Bibika, Ivonna.Bibika@vid.gov.lv, tāl. 67122665</t>
  </si>
  <si>
    <t>Ivonna Bibika, Ivonna.Bibika@vid.gov.lv, tāl. 67122666</t>
  </si>
  <si>
    <t>Inta Remese, Inta.Remese@tm.gov.lv, tel. 67036853</t>
  </si>
  <si>
    <t>Dace Balode, Dace.Balode@mk.gov.lv, tel. 67082917</t>
  </si>
  <si>
    <t>Dace Balode, Dace.Balode@mk.gov.lv, tel. 67082918</t>
  </si>
  <si>
    <t>Maruta Garkalne, Maruta.Garkalne@mk.gov.lv, tel. 67082950</t>
  </si>
  <si>
    <t>Haralds Beitelis, Haralds.Beitelis@mk.gov.lv, tel. 67082989</t>
  </si>
  <si>
    <t>Zanda Saulīte, Zanda.Saulite@km.gov.lv, tel. 67330316</t>
  </si>
  <si>
    <t>Sabina Kaļiņina, sabina.kalinina@iem.gov.lv, tel. 67219355</t>
  </si>
  <si>
    <t>Olga Stoļarova, Olga.Stolarova@sam.gov.lv, tel. 67028241</t>
  </si>
  <si>
    <t>Agnese Zariņa, agnese.zarina@sam.gov.lv, tel.  67028398</t>
  </si>
  <si>
    <t>2022.g. II cet. (atlase ilgst līdz 2022.gada beigām)</t>
  </si>
  <si>
    <t xml:space="preserve">2022.g. III cet. </t>
  </si>
  <si>
    <t>Indra Stepanova, indra.stepanova@em.gov.lv, tel. 67013231</t>
  </si>
  <si>
    <t>Ingrida Cauna, ingrida.cauna@em.gov.lv, tel. 67013298</t>
  </si>
  <si>
    <t>Gatis Silovs, gatis.silovs@em.gov.lv, tel. 67013209</t>
  </si>
  <si>
    <t>Una Rogule-Lazdiņa, una.rogule@em.gov.lv, tel. 67013002</t>
  </si>
  <si>
    <t xml:space="preserve">Diāna Korkliša, diana.korklisa@em.gov.lv, tel. 67013245 </t>
  </si>
  <si>
    <t>Kaspars Ņesterovs, kaspars.nesterovs@em.gov.lv, tel. 67013299</t>
  </si>
  <si>
    <t>Elīna Pētersone, elina.petersone@em.gov.lv, tel. 67013003</t>
  </si>
  <si>
    <t>Agita Fernāte, agita.fernate@em.gov.lv, tel. 67013194</t>
  </si>
  <si>
    <t>Diāna Korkliša, diana.korklisa@em.gov.lv, tel. 67013246</t>
  </si>
  <si>
    <t>Armands Rabovičs, Armands.Rabovics@vni.lv, tel. 27898422</t>
  </si>
  <si>
    <t>Lāsma Bogdane, Lasma.Bogdane@vid.gov.lv, tel. 67120973</t>
  </si>
  <si>
    <t>Lāsma Bogdane, Lasma.Bogdane@vid.gov.lv, tel. 67120972</t>
  </si>
  <si>
    <t>Lāsma Bogdane, Lasma.Bogdane@vid.gov.lv, tel. 67120971</t>
  </si>
  <si>
    <t>Ivonna Bibika, Ivonna.Bibika@vid.gov.lv, tel. 67122667</t>
  </si>
  <si>
    <t>Ilze Lore, ilze.lore@em.gov.lv, tel. 67013059</t>
  </si>
  <si>
    <t>2022.g I-II cet.</t>
  </si>
  <si>
    <t>2022.g II cet.</t>
  </si>
  <si>
    <t>Inese Kalva, inese.kalva@izm.gov.lv, tel. 67047941</t>
  </si>
  <si>
    <t>Atveseļošanas fonda finansējums</t>
  </si>
  <si>
    <t>Edgars Garkājis, 66016701, edgars.garkajis@varam.gov.lv
Viesturs Frišfelds, 66016704, Viesturs.Frisfelds@varam.gov.lv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</si>
</sst>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sz val="9"/>
      <color theme="1"/>
      <name val="Arial"/>
      <family val="2"/>
      <charset val="186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color theme="1"/>
      <name val="Arial"/>
    </font>
    <font>
      <sz val="11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  <font>
      <sz val="11"/>
      <color theme="1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6" fillId="4" borderId="0" applyNumberFormat="0" applyBorder="0" applyAlignment="0" applyProtection="0"/>
    <xf numFmtId="0" fontId="7" fillId="3" borderId="0" applyNumberFormat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</cellStyleXfs>
  <cellXfs count="3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3" fontId="4" fillId="0" borderId="0" xfId="0" applyNumberFormat="1" applyFont="1" applyAlignment="1">
      <alignment horizontal="center" vertical="top"/>
    </xf>
    <xf numFmtId="0" fontId="4" fillId="0" borderId="0" xfId="0" applyFont="1"/>
    <xf numFmtId="0" fontId="8" fillId="2" borderId="1" xfId="17" applyFont="1" applyFill="1" applyBorder="1" applyAlignment="1">
      <alignment horizontal="center" vertical="center" wrapText="1"/>
    </xf>
    <xf numFmtId="0" fontId="8" fillId="2" borderId="1" xfId="17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19" applyFont="1" applyFill="1" applyBorder="1" applyAlignment="1">
      <alignment horizontal="left" vertical="top" wrapText="1"/>
    </xf>
    <xf numFmtId="3" fontId="9" fillId="0" borderId="1" xfId="0" applyNumberFormat="1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3" fontId="13" fillId="0" borderId="4" xfId="0" applyNumberFormat="1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left" vertical="top" wrapText="1"/>
    </xf>
    <xf numFmtId="0" fontId="10" fillId="0" borderId="9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top" wrapText="1"/>
    </xf>
    <xf numFmtId="3" fontId="9" fillId="0" borderId="4" xfId="0" applyNumberFormat="1" applyFont="1" applyFill="1" applyBorder="1" applyAlignment="1">
      <alignment horizontal="left" vertical="top" wrapText="1"/>
    </xf>
    <xf numFmtId="3" fontId="13" fillId="0" borderId="1" xfId="0" applyNumberFormat="1" applyFont="1" applyFill="1" applyBorder="1" applyAlignment="1">
      <alignment horizontal="left" vertical="top" wrapText="1"/>
    </xf>
    <xf numFmtId="3" fontId="10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3" fontId="9" fillId="0" borderId="1" xfId="0" applyNumberFormat="1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3" fontId="10" fillId="0" borderId="4" xfId="0" applyNumberFormat="1" applyFont="1" applyBorder="1" applyAlignment="1">
      <alignment horizontal="left" vertical="top" wrapText="1"/>
    </xf>
    <xf numFmtId="3" fontId="13" fillId="0" borderId="4" xfId="0" applyNumberFormat="1" applyFont="1" applyBorder="1" applyAlignment="1">
      <alignment horizontal="left" vertical="top" wrapText="1"/>
    </xf>
    <xf numFmtId="3" fontId="13" fillId="0" borderId="9" xfId="0" applyNumberFormat="1" applyFont="1" applyBorder="1" applyAlignment="1">
      <alignment horizontal="left" vertical="top" wrapText="1"/>
    </xf>
    <xf numFmtId="0" fontId="9" fillId="0" borderId="2" xfId="0" applyFont="1" applyFill="1" applyBorder="1" applyAlignment="1">
      <alignment horizontal="left" vertical="top" wrapText="1"/>
    </xf>
    <xf numFmtId="3" fontId="9" fillId="0" borderId="0" xfId="0" applyNumberFormat="1" applyFont="1" applyFill="1" applyBorder="1" applyAlignment="1">
      <alignment horizontal="left" vertical="top" wrapText="1"/>
    </xf>
    <xf numFmtId="3" fontId="15" fillId="0" borderId="4" xfId="62" applyNumberFormat="1" applyFont="1" applyFill="1" applyBorder="1" applyAlignment="1">
      <alignment horizontal="left" vertical="top" wrapText="1"/>
    </xf>
    <xf numFmtId="3" fontId="13" fillId="0" borderId="7" xfId="0" applyNumberFormat="1" applyFont="1" applyFill="1" applyBorder="1" applyAlignment="1">
      <alignment horizontal="left" vertical="top" wrapText="1"/>
    </xf>
    <xf numFmtId="0" fontId="8" fillId="2" borderId="8" xfId="17" applyFont="1" applyFill="1" applyBorder="1" applyAlignment="1">
      <alignment horizontal="center" vertical="center" wrapText="1"/>
    </xf>
    <xf numFmtId="0" fontId="8" fillId="2" borderId="2" xfId="17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</cellXfs>
  <cellStyles count="63">
    <cellStyle name="Comma 2" xfId="1" xr:uid="{00000000-0005-0000-0000-000000000000}"/>
    <cellStyle name="Comma 2 2" xfId="7" xr:uid="{00000000-0005-0000-0000-000001000000}"/>
    <cellStyle name="Comma 2 2 2" xfId="24" xr:uid="{D26748A4-52DD-4D2D-932D-1314196E9E7E}"/>
    <cellStyle name="Comma 2 2 3" xfId="34" xr:uid="{3EE37AF4-E538-41C3-8228-23C13594002E}"/>
    <cellStyle name="Comma 2 2 4" xfId="44" xr:uid="{946FB446-0E0F-42CA-81F1-556D1F80C1E4}"/>
    <cellStyle name="Comma 2 2 5" xfId="54" xr:uid="{F75C155E-8C1E-4513-9F3E-A79EADE57A20}"/>
    <cellStyle name="Comma 2 3" xfId="10" xr:uid="{00000000-0005-0000-0000-000002000000}"/>
    <cellStyle name="Comma 2 3 2" xfId="26" xr:uid="{BAD21C96-F5B7-4FE3-9A42-87C2A9B8A1A6}"/>
    <cellStyle name="Comma 2 3 3" xfId="36" xr:uid="{DB6C10ED-5409-4F3E-BCBF-50189F41A5B8}"/>
    <cellStyle name="Comma 2 3 4" xfId="46" xr:uid="{BA805187-CA64-4258-AE1E-4EDCDFDF6652}"/>
    <cellStyle name="Comma 2 3 5" xfId="56" xr:uid="{0D418D6B-C6CD-4C95-836C-1310D5A8FFC0}"/>
    <cellStyle name="Comma 2 4" xfId="12" xr:uid="{00000000-0005-0000-0000-000003000000}"/>
    <cellStyle name="Comma 2 4 2" xfId="28" xr:uid="{A3AEA371-5608-4105-8783-187DAEE5DDBF}"/>
    <cellStyle name="Comma 2 4 3" xfId="38" xr:uid="{00BC2113-07EE-472C-9547-FF050AABFC90}"/>
    <cellStyle name="Comma 2 4 4" xfId="48" xr:uid="{9E6EC496-CE15-4F4F-8626-1E7BE2835EE4}"/>
    <cellStyle name="Comma 2 4 5" xfId="58" xr:uid="{1D165C14-EFE3-4737-8165-4B04EDC304D0}"/>
    <cellStyle name="Comma 2 5" xfId="15" xr:uid="{00000000-0005-0000-0000-000004000000}"/>
    <cellStyle name="Comma 2 5 2" xfId="30" xr:uid="{63D9ABF3-8BA4-4912-9471-3B890A53F01B}"/>
    <cellStyle name="Comma 2 5 3" xfId="40" xr:uid="{E7D43D9C-0B80-4496-A549-BDEC47DC03A7}"/>
    <cellStyle name="Comma 2 5 4" xfId="50" xr:uid="{D46C6C55-5EEA-4451-B08D-8C2D70076660}"/>
    <cellStyle name="Comma 2 5 5" xfId="60" xr:uid="{A39425E7-F6EF-4B6B-ABFE-C8CE5567DB12}"/>
    <cellStyle name="Comma 2 6" xfId="22" xr:uid="{4ACCAAAB-2F77-428B-B989-3BF55249DFE6}"/>
    <cellStyle name="Comma 2 7" xfId="32" xr:uid="{A67CAC5B-E9C3-482A-B36E-F0BEF6647778}"/>
    <cellStyle name="Comma 2 8" xfId="42" xr:uid="{60F407A3-732F-4599-8BEF-A2CAB2A4A281}"/>
    <cellStyle name="Comma 2 9" xfId="52" xr:uid="{65DBEE57-5E69-41BC-8650-0243365DA0E4}"/>
    <cellStyle name="Comma 3" xfId="2" xr:uid="{00000000-0005-0000-0000-000005000000}"/>
    <cellStyle name="Comma 3 2" xfId="8" xr:uid="{00000000-0005-0000-0000-000006000000}"/>
    <cellStyle name="Comma 3 2 2" xfId="25" xr:uid="{206F9DA2-4E60-4252-B060-49C78506F76B}"/>
    <cellStyle name="Comma 3 2 3" xfId="35" xr:uid="{FE1B132C-8EC4-4B9B-A8ED-A0D892788330}"/>
    <cellStyle name="Comma 3 2 4" xfId="45" xr:uid="{7FBCFD7F-FB46-4AD3-8BF3-715A2844B49E}"/>
    <cellStyle name="Comma 3 2 5" xfId="55" xr:uid="{A1777910-C743-4581-B9A1-8FB51FF87207}"/>
    <cellStyle name="Comma 3 3" xfId="11" xr:uid="{00000000-0005-0000-0000-000007000000}"/>
    <cellStyle name="Comma 3 3 2" xfId="27" xr:uid="{8541B2A7-F558-4482-9DF2-EFFA861B8FCD}"/>
    <cellStyle name="Comma 3 3 3" xfId="37" xr:uid="{17BA02B7-3020-40B8-B60A-2DF834D2441F}"/>
    <cellStyle name="Comma 3 3 4" xfId="47" xr:uid="{E140C52C-EA7F-473B-A0F5-65E534E6EFEC}"/>
    <cellStyle name="Comma 3 3 5" xfId="57" xr:uid="{56905CD0-108C-4217-9DDE-D6DD51E22FF4}"/>
    <cellStyle name="Comma 3 4" xfId="13" xr:uid="{00000000-0005-0000-0000-000008000000}"/>
    <cellStyle name="Comma 3 4 2" xfId="29" xr:uid="{7080F4DD-F7DD-4A5D-988E-FD3D72078859}"/>
    <cellStyle name="Comma 3 4 3" xfId="39" xr:uid="{E75F2A89-FFCC-47B7-87FC-6C5D34FDDC1B}"/>
    <cellStyle name="Comma 3 4 4" xfId="49" xr:uid="{7A8AC202-B009-4982-94CD-EA4D05316FD7}"/>
    <cellStyle name="Comma 3 4 5" xfId="59" xr:uid="{D5E0723C-CEE6-49A2-8035-D2FCFAB6CB16}"/>
    <cellStyle name="Comma 3 5" xfId="16" xr:uid="{00000000-0005-0000-0000-000009000000}"/>
    <cellStyle name="Comma 3 5 2" xfId="31" xr:uid="{93E8AE12-9B1B-4F9E-A589-B14F1079FF9E}"/>
    <cellStyle name="Comma 3 5 3" xfId="41" xr:uid="{48A2DC0C-0E9F-46A2-BC45-8F3C2B79FA58}"/>
    <cellStyle name="Comma 3 5 4" xfId="51" xr:uid="{EC413319-EDB2-4361-B0AA-231F6B0C5BFB}"/>
    <cellStyle name="Comma 3 5 5" xfId="61" xr:uid="{F0AE3967-D560-4BFA-9069-2932520EF5E6}"/>
    <cellStyle name="Comma 3 6" xfId="23" xr:uid="{E45F9DDE-DA64-4A05-8611-DA39C6B70A52}"/>
    <cellStyle name="Comma 3 7" xfId="33" xr:uid="{2B20A31D-987E-4007-BA66-A22B178DC97E}"/>
    <cellStyle name="Comma 3 8" xfId="43" xr:uid="{BD56A584-1F11-4CEC-9E66-D832C1B88DCB}"/>
    <cellStyle name="Comma 3 9" xfId="53" xr:uid="{DA3747CC-F7BA-4DB6-B811-C77BD885D66B}"/>
    <cellStyle name="Good 2" xfId="19" xr:uid="{00000000-0005-0000-0000-00000B000000}"/>
    <cellStyle name="Neutral 2" xfId="18" xr:uid="{00000000-0005-0000-0000-00000C000000}"/>
    <cellStyle name="Normal" xfId="0" builtinId="0"/>
    <cellStyle name="Normal 2" xfId="3" xr:uid="{00000000-0005-0000-0000-00000E000000}"/>
    <cellStyle name="Normal 2 2" xfId="9" xr:uid="{00000000-0005-0000-0000-00000F000000}"/>
    <cellStyle name="Normal 2 2 2" xfId="21" xr:uid="{FD0EF902-7F1C-4D12-BD3B-572D684B2363}"/>
    <cellStyle name="Normal 3" xfId="4" xr:uid="{00000000-0005-0000-0000-000010000000}"/>
    <cellStyle name="Normal 4" xfId="5" xr:uid="{00000000-0005-0000-0000-000011000000}"/>
    <cellStyle name="Normal 4 4" xfId="6" xr:uid="{00000000-0005-0000-0000-000012000000}"/>
    <cellStyle name="Normal 5" xfId="17" xr:uid="{00000000-0005-0000-0000-000013000000}"/>
    <cellStyle name="Normal 6" xfId="62" xr:uid="{F2772685-4AEA-463E-A878-E60C082176E8}"/>
    <cellStyle name="Normal 7" xfId="14" xr:uid="{00000000-0005-0000-0000-000014000000}"/>
    <cellStyle name="Percent 2" xfId="20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82"/>
  <sheetViews>
    <sheetView tabSelected="1" zoomScale="85" zoomScaleNormal="85" zoomScaleSheetLayoutView="70" workbookViewId="0">
      <pane xSplit="1" ySplit="3" topLeftCell="D13" activePane="bottomRight" state="frozen"/>
      <selection pane="topRight" activeCell="I1" sqref="I1"/>
      <selection pane="bottomLeft" activeCell="A5" sqref="A5"/>
      <selection pane="bottomRight" activeCell="H15" sqref="H15"/>
    </sheetView>
  </sheetViews>
  <sheetFormatPr defaultColWidth="9.140625" defaultRowHeight="12" outlineLevelCol="1" x14ac:dyDescent="0.2"/>
  <cols>
    <col min="1" max="1" width="92.140625" style="2" customWidth="1" outlineLevel="1"/>
    <col min="2" max="2" width="20.7109375" style="3" customWidth="1"/>
    <col min="3" max="3" width="20.7109375" style="2" customWidth="1"/>
    <col min="4" max="5" width="20.7109375" style="1" customWidth="1"/>
    <col min="6" max="6" width="20.7109375" style="2" customWidth="1"/>
    <col min="7" max="7" width="61.5703125" style="1" customWidth="1"/>
    <col min="8" max="16384" width="9.140625" style="1"/>
  </cols>
  <sheetData>
    <row r="1" spans="1:7" ht="8.25" customHeight="1" x14ac:dyDescent="0.2"/>
    <row r="2" spans="1:7" ht="37.5" customHeight="1" x14ac:dyDescent="0.2">
      <c r="B2" s="5"/>
      <c r="D2" s="33" t="s">
        <v>6</v>
      </c>
      <c r="E2" s="34"/>
    </row>
    <row r="3" spans="1:7" s="3" customFormat="1" ht="78.75" customHeight="1" x14ac:dyDescent="0.25">
      <c r="A3" s="7" t="s">
        <v>5</v>
      </c>
      <c r="B3" s="7" t="s">
        <v>152</v>
      </c>
      <c r="C3" s="7" t="s">
        <v>0</v>
      </c>
      <c r="D3" s="7" t="s">
        <v>2</v>
      </c>
      <c r="E3" s="7" t="s">
        <v>3</v>
      </c>
      <c r="F3" s="8" t="s">
        <v>1</v>
      </c>
      <c r="G3" s="8" t="s">
        <v>107</v>
      </c>
    </row>
    <row r="4" spans="1:7" s="4" customFormat="1" ht="20.100000000000001" customHeight="1" x14ac:dyDescent="0.25">
      <c r="A4" s="9" t="s">
        <v>8</v>
      </c>
      <c r="B4" s="23">
        <v>74400000</v>
      </c>
      <c r="C4" s="22" t="s">
        <v>78</v>
      </c>
      <c r="D4" s="22" t="s">
        <v>86</v>
      </c>
      <c r="E4" s="22" t="s">
        <v>87</v>
      </c>
      <c r="F4" s="24" t="s">
        <v>87</v>
      </c>
      <c r="G4" s="35" t="s">
        <v>130</v>
      </c>
    </row>
    <row r="5" spans="1:7" ht="20.100000000000001" customHeight="1" x14ac:dyDescent="0.2">
      <c r="A5" s="9" t="s">
        <v>8</v>
      </c>
      <c r="B5" s="23">
        <v>32450000</v>
      </c>
      <c r="C5" s="22" t="s">
        <v>78</v>
      </c>
      <c r="D5" s="22" t="s">
        <v>86</v>
      </c>
      <c r="E5" s="22" t="s">
        <v>87</v>
      </c>
      <c r="F5" s="24" t="s">
        <v>87</v>
      </c>
      <c r="G5" s="36"/>
    </row>
    <row r="6" spans="1:7" ht="20.100000000000001" customHeight="1" x14ac:dyDescent="0.2">
      <c r="A6" s="9" t="s">
        <v>8</v>
      </c>
      <c r="B6" s="23">
        <v>40250000</v>
      </c>
      <c r="C6" s="22" t="s">
        <v>78</v>
      </c>
      <c r="D6" s="22" t="s">
        <v>86</v>
      </c>
      <c r="E6" s="22" t="s">
        <v>87</v>
      </c>
      <c r="F6" s="24" t="s">
        <v>87</v>
      </c>
      <c r="G6" s="36"/>
    </row>
    <row r="7" spans="1:7" ht="20.100000000000001" customHeight="1" x14ac:dyDescent="0.2">
      <c r="A7" s="9" t="s">
        <v>9</v>
      </c>
      <c r="B7" s="23">
        <v>24270000</v>
      </c>
      <c r="C7" s="22" t="s">
        <v>78</v>
      </c>
      <c r="D7" s="22" t="s">
        <v>86</v>
      </c>
      <c r="E7" s="22" t="s">
        <v>87</v>
      </c>
      <c r="F7" s="24" t="s">
        <v>87</v>
      </c>
      <c r="G7" s="36"/>
    </row>
    <row r="8" spans="1:7" ht="20.100000000000001" customHeight="1" x14ac:dyDescent="0.2">
      <c r="A8" s="9" t="s">
        <v>9</v>
      </c>
      <c r="B8" s="23">
        <f>87217452+68040</f>
        <v>87285492</v>
      </c>
      <c r="C8" s="22" t="s">
        <v>78</v>
      </c>
      <c r="D8" s="22" t="s">
        <v>86</v>
      </c>
      <c r="E8" s="22" t="s">
        <v>87</v>
      </c>
      <c r="F8" s="24" t="s">
        <v>87</v>
      </c>
      <c r="G8" s="36"/>
    </row>
    <row r="9" spans="1:7" ht="20.100000000000001" customHeight="1" x14ac:dyDescent="0.2">
      <c r="A9" s="9" t="s">
        <v>9</v>
      </c>
      <c r="B9" s="23">
        <v>2312500</v>
      </c>
      <c r="C9" s="22" t="s">
        <v>78</v>
      </c>
      <c r="D9" s="22" t="s">
        <v>86</v>
      </c>
      <c r="E9" s="22" t="s">
        <v>87</v>
      </c>
      <c r="F9" s="24" t="s">
        <v>87</v>
      </c>
      <c r="G9" s="36"/>
    </row>
    <row r="10" spans="1:7" ht="20.100000000000001" customHeight="1" x14ac:dyDescent="0.2">
      <c r="A10" s="9" t="s">
        <v>68</v>
      </c>
      <c r="B10" s="23">
        <v>34514008</v>
      </c>
      <c r="C10" s="22" t="s">
        <v>78</v>
      </c>
      <c r="D10" s="22" t="s">
        <v>86</v>
      </c>
      <c r="E10" s="22" t="s">
        <v>87</v>
      </c>
      <c r="F10" s="24" t="s">
        <v>87</v>
      </c>
      <c r="G10" s="37"/>
    </row>
    <row r="11" spans="1:7" ht="30" customHeight="1" x14ac:dyDescent="0.2">
      <c r="A11" s="9" t="s">
        <v>66</v>
      </c>
      <c r="B11" s="23">
        <v>57282000</v>
      </c>
      <c r="C11" s="22" t="s">
        <v>67</v>
      </c>
      <c r="D11" s="22" t="s">
        <v>105</v>
      </c>
      <c r="E11" s="22" t="s">
        <v>86</v>
      </c>
      <c r="F11" s="12" t="s">
        <v>80</v>
      </c>
      <c r="G11" s="9" t="s">
        <v>134</v>
      </c>
    </row>
    <row r="12" spans="1:7" s="6" customFormat="1" ht="20.100000000000001" customHeight="1" x14ac:dyDescent="0.2">
      <c r="A12" s="9" t="s">
        <v>65</v>
      </c>
      <c r="B12" s="23">
        <v>80586000</v>
      </c>
      <c r="C12" s="22" t="s">
        <v>67</v>
      </c>
      <c r="D12" s="22" t="s">
        <v>80</v>
      </c>
      <c r="E12" s="22" t="s">
        <v>87</v>
      </c>
      <c r="F12" s="24" t="s">
        <v>87</v>
      </c>
      <c r="G12" s="9" t="s">
        <v>148</v>
      </c>
    </row>
    <row r="13" spans="1:7" ht="20.100000000000001" customHeight="1" x14ac:dyDescent="0.2">
      <c r="A13" s="9" t="s">
        <v>65</v>
      </c>
      <c r="B13" s="23">
        <v>40000000</v>
      </c>
      <c r="C13" s="22" t="s">
        <v>67</v>
      </c>
      <c r="D13" s="22" t="s">
        <v>80</v>
      </c>
      <c r="E13" s="22" t="s">
        <v>87</v>
      </c>
      <c r="F13" s="24" t="s">
        <v>89</v>
      </c>
      <c r="G13" s="9" t="s">
        <v>138</v>
      </c>
    </row>
    <row r="14" spans="1:7" ht="29.25" customHeight="1" x14ac:dyDescent="0.2">
      <c r="A14" s="9" t="s">
        <v>64</v>
      </c>
      <c r="B14" s="23">
        <v>29304000</v>
      </c>
      <c r="C14" s="22" t="s">
        <v>76</v>
      </c>
      <c r="D14" s="22" t="s">
        <v>92</v>
      </c>
      <c r="E14" s="22" t="s">
        <v>88</v>
      </c>
      <c r="F14" s="12" t="s">
        <v>89</v>
      </c>
      <c r="G14" s="9" t="s">
        <v>153</v>
      </c>
    </row>
    <row r="15" spans="1:7" ht="15.75" customHeight="1" x14ac:dyDescent="0.2">
      <c r="A15" s="9" t="s">
        <v>63</v>
      </c>
      <c r="B15" s="23">
        <v>23956000</v>
      </c>
      <c r="C15" s="22" t="s">
        <v>67</v>
      </c>
      <c r="D15" s="22" t="s">
        <v>86</v>
      </c>
      <c r="E15" s="22" t="s">
        <v>80</v>
      </c>
      <c r="F15" s="12" t="s">
        <v>101</v>
      </c>
      <c r="G15" s="9" t="s">
        <v>135</v>
      </c>
    </row>
    <row r="16" spans="1:7" ht="20.100000000000001" customHeight="1" x14ac:dyDescent="0.2">
      <c r="A16" s="9" t="s">
        <v>62</v>
      </c>
      <c r="B16" s="23">
        <v>80000000</v>
      </c>
      <c r="C16" s="22" t="s">
        <v>67</v>
      </c>
      <c r="D16" s="22" t="s">
        <v>86</v>
      </c>
      <c r="E16" s="22" t="s">
        <v>80</v>
      </c>
      <c r="F16" s="12" t="s">
        <v>132</v>
      </c>
      <c r="G16" s="9" t="s">
        <v>136</v>
      </c>
    </row>
    <row r="17" spans="1:7" ht="20.100000000000001" customHeight="1" x14ac:dyDescent="0.2">
      <c r="A17" s="9" t="s">
        <v>61</v>
      </c>
      <c r="B17" s="11">
        <v>36630000</v>
      </c>
      <c r="C17" s="9" t="s">
        <v>85</v>
      </c>
      <c r="D17" s="9" t="s">
        <v>86</v>
      </c>
      <c r="E17" s="9" t="s">
        <v>86</v>
      </c>
      <c r="F17" s="12" t="s">
        <v>86</v>
      </c>
      <c r="G17" s="9" t="s">
        <v>109</v>
      </c>
    </row>
    <row r="18" spans="1:7" ht="20.100000000000001" customHeight="1" x14ac:dyDescent="0.2">
      <c r="A18" s="9" t="s">
        <v>60</v>
      </c>
      <c r="B18" s="23">
        <v>32967000</v>
      </c>
      <c r="C18" s="22" t="s">
        <v>79</v>
      </c>
      <c r="D18" s="22" t="s">
        <v>80</v>
      </c>
      <c r="E18" s="22" t="s">
        <v>92</v>
      </c>
      <c r="F18" s="24" t="s">
        <v>88</v>
      </c>
      <c r="G18" s="9" t="s">
        <v>108</v>
      </c>
    </row>
    <row r="19" spans="1:7" ht="20.100000000000001" customHeight="1" x14ac:dyDescent="0.2">
      <c r="A19" s="9" t="s">
        <v>93</v>
      </c>
      <c r="B19" s="23">
        <v>24437280</v>
      </c>
      <c r="C19" s="22" t="s">
        <v>76</v>
      </c>
      <c r="D19" s="25" t="s">
        <v>80</v>
      </c>
      <c r="E19" s="22" t="s">
        <v>87</v>
      </c>
      <c r="F19" s="24" t="s">
        <v>88</v>
      </c>
      <c r="G19" s="9" t="s">
        <v>116</v>
      </c>
    </row>
    <row r="20" spans="1:7" ht="20.100000000000001" customHeight="1" x14ac:dyDescent="0.2">
      <c r="A20" s="9" t="s">
        <v>59</v>
      </c>
      <c r="B20" s="23">
        <v>70177920</v>
      </c>
      <c r="C20" s="22" t="s">
        <v>76</v>
      </c>
      <c r="D20" s="25" t="s">
        <v>80</v>
      </c>
      <c r="E20" s="22" t="s">
        <v>87</v>
      </c>
      <c r="F20" s="24" t="s">
        <v>88</v>
      </c>
      <c r="G20" s="9" t="s">
        <v>117</v>
      </c>
    </row>
    <row r="21" spans="1:7" ht="20.100000000000001" customHeight="1" x14ac:dyDescent="0.2">
      <c r="A21" s="9" t="s">
        <v>58</v>
      </c>
      <c r="B21" s="23">
        <v>12490800</v>
      </c>
      <c r="C21" s="22" t="s">
        <v>76</v>
      </c>
      <c r="D21" s="25" t="s">
        <v>80</v>
      </c>
      <c r="E21" s="22" t="s">
        <v>87</v>
      </c>
      <c r="F21" s="24" t="s">
        <v>88</v>
      </c>
      <c r="G21" s="9" t="s">
        <v>118</v>
      </c>
    </row>
    <row r="22" spans="1:7" ht="20.100000000000001" customHeight="1" x14ac:dyDescent="0.2">
      <c r="A22" s="9" t="s">
        <v>57</v>
      </c>
      <c r="B22" s="23">
        <v>21756000</v>
      </c>
      <c r="C22" s="22" t="s">
        <v>76</v>
      </c>
      <c r="D22" s="29" t="s">
        <v>80</v>
      </c>
      <c r="E22" s="9" t="s">
        <v>87</v>
      </c>
      <c r="F22" s="12" t="s">
        <v>88</v>
      </c>
      <c r="G22" s="9" t="s">
        <v>119</v>
      </c>
    </row>
    <row r="23" spans="1:7" ht="20.100000000000001" customHeight="1" x14ac:dyDescent="0.2">
      <c r="A23" s="9" t="s">
        <v>56</v>
      </c>
      <c r="B23" s="23">
        <v>10000000</v>
      </c>
      <c r="C23" s="22" t="s">
        <v>67</v>
      </c>
      <c r="D23" s="9" t="s">
        <v>80</v>
      </c>
      <c r="E23" s="9" t="s">
        <v>87</v>
      </c>
      <c r="F23" s="12" t="s">
        <v>92</v>
      </c>
      <c r="G23" s="9" t="s">
        <v>137</v>
      </c>
    </row>
    <row r="24" spans="1:7" ht="20.100000000000001" customHeight="1" x14ac:dyDescent="0.2">
      <c r="A24" s="9" t="s">
        <v>55</v>
      </c>
      <c r="B24" s="23">
        <v>40000000</v>
      </c>
      <c r="C24" s="22" t="s">
        <v>67</v>
      </c>
      <c r="D24" s="9" t="s">
        <v>80</v>
      </c>
      <c r="E24" s="9" t="s">
        <v>87</v>
      </c>
      <c r="F24" s="12" t="s">
        <v>133</v>
      </c>
      <c r="G24" s="9" t="s">
        <v>137</v>
      </c>
    </row>
    <row r="25" spans="1:7" ht="20.100000000000001" customHeight="1" x14ac:dyDescent="0.2">
      <c r="A25" s="9" t="s">
        <v>4</v>
      </c>
      <c r="B25" s="23">
        <v>24300000</v>
      </c>
      <c r="C25" s="22" t="s">
        <v>67</v>
      </c>
      <c r="D25" s="9" t="s">
        <v>80</v>
      </c>
      <c r="E25" s="9" t="s">
        <v>87</v>
      </c>
      <c r="F25" s="12" t="s">
        <v>87</v>
      </c>
      <c r="G25" s="9" t="s">
        <v>139</v>
      </c>
    </row>
    <row r="26" spans="1:7" ht="20.100000000000001" customHeight="1" x14ac:dyDescent="0.2">
      <c r="A26" s="9" t="s">
        <v>54</v>
      </c>
      <c r="B26" s="23">
        <v>45143000</v>
      </c>
      <c r="C26" s="22" t="s">
        <v>67</v>
      </c>
      <c r="D26" s="9" t="s">
        <v>86</v>
      </c>
      <c r="E26" s="9" t="s">
        <v>87</v>
      </c>
      <c r="F26" s="12" t="s">
        <v>92</v>
      </c>
      <c r="G26" s="9" t="s">
        <v>140</v>
      </c>
    </row>
    <row r="27" spans="1:7" ht="20.100000000000001" customHeight="1" x14ac:dyDescent="0.2">
      <c r="A27" s="9" t="s">
        <v>53</v>
      </c>
      <c r="B27" s="23">
        <v>5700000</v>
      </c>
      <c r="C27" s="22" t="s">
        <v>90</v>
      </c>
      <c r="D27" s="9" t="s">
        <v>80</v>
      </c>
      <c r="E27" s="9" t="s">
        <v>87</v>
      </c>
      <c r="F27" s="12" t="s">
        <v>92</v>
      </c>
      <c r="G27" s="9" t="s">
        <v>128</v>
      </c>
    </row>
    <row r="28" spans="1:7" ht="20.100000000000001" customHeight="1" x14ac:dyDescent="0.2">
      <c r="A28" s="9" t="s">
        <v>52</v>
      </c>
      <c r="B28" s="14">
        <v>17000000</v>
      </c>
      <c r="C28" s="13" t="s">
        <v>75</v>
      </c>
      <c r="D28" s="15" t="s">
        <v>86</v>
      </c>
      <c r="E28" s="15" t="s">
        <v>80</v>
      </c>
      <c r="F28" s="16" t="s">
        <v>87</v>
      </c>
      <c r="G28" s="9" t="s">
        <v>151</v>
      </c>
    </row>
    <row r="29" spans="1:7" ht="20.100000000000001" customHeight="1" x14ac:dyDescent="0.2">
      <c r="A29" s="9" t="s">
        <v>51</v>
      </c>
      <c r="B29" s="23">
        <v>20000000</v>
      </c>
      <c r="C29" s="22" t="s">
        <v>67</v>
      </c>
      <c r="D29" s="9" t="s">
        <v>80</v>
      </c>
      <c r="E29" s="9" t="s">
        <v>87</v>
      </c>
      <c r="F29" s="12" t="s">
        <v>133</v>
      </c>
      <c r="G29" s="9" t="s">
        <v>139</v>
      </c>
    </row>
    <row r="30" spans="1:7" ht="20.100000000000001" customHeight="1" x14ac:dyDescent="0.2">
      <c r="A30" s="9" t="s">
        <v>50</v>
      </c>
      <c r="B30" s="14">
        <v>7600000</v>
      </c>
      <c r="C30" s="17" t="s">
        <v>75</v>
      </c>
      <c r="D30" s="17" t="s">
        <v>80</v>
      </c>
      <c r="E30" s="17" t="s">
        <v>87</v>
      </c>
      <c r="F30" s="18" t="s">
        <v>92</v>
      </c>
      <c r="G30" s="9" t="s">
        <v>151</v>
      </c>
    </row>
    <row r="31" spans="1:7" ht="20.100000000000001" customHeight="1" x14ac:dyDescent="0.2">
      <c r="A31" s="9" t="s">
        <v>49</v>
      </c>
      <c r="B31" s="14">
        <v>14306000</v>
      </c>
      <c r="C31" s="17" t="s">
        <v>75</v>
      </c>
      <c r="D31" s="17" t="s">
        <v>87</v>
      </c>
      <c r="E31" s="17" t="s">
        <v>92</v>
      </c>
      <c r="F31" s="18" t="s">
        <v>88</v>
      </c>
      <c r="G31" s="9" t="s">
        <v>151</v>
      </c>
    </row>
    <row r="32" spans="1:7" ht="20.100000000000001" customHeight="1" x14ac:dyDescent="0.2">
      <c r="A32" s="9" t="s">
        <v>48</v>
      </c>
      <c r="B32" s="19">
        <v>9542000</v>
      </c>
      <c r="C32" s="17" t="s">
        <v>75</v>
      </c>
      <c r="D32" s="17" t="s">
        <v>80</v>
      </c>
      <c r="E32" s="17" t="s">
        <v>87</v>
      </c>
      <c r="F32" s="17" t="s">
        <v>92</v>
      </c>
      <c r="G32" s="9" t="s">
        <v>151</v>
      </c>
    </row>
    <row r="33" spans="1:7" s="6" customFormat="1" ht="20.100000000000001" customHeight="1" x14ac:dyDescent="0.2">
      <c r="A33" s="9" t="s">
        <v>48</v>
      </c>
      <c r="B33" s="19">
        <v>3090000</v>
      </c>
      <c r="C33" s="17" t="s">
        <v>75</v>
      </c>
      <c r="D33" s="17" t="s">
        <v>80</v>
      </c>
      <c r="E33" s="17" t="s">
        <v>87</v>
      </c>
      <c r="F33" s="17" t="s">
        <v>92</v>
      </c>
      <c r="G33" s="9" t="s">
        <v>151</v>
      </c>
    </row>
    <row r="34" spans="1:7" ht="20.100000000000001" customHeight="1" x14ac:dyDescent="0.2">
      <c r="A34" s="9" t="s">
        <v>47</v>
      </c>
      <c r="B34" s="23">
        <v>8250000</v>
      </c>
      <c r="C34" s="22" t="s">
        <v>94</v>
      </c>
      <c r="D34" s="22" t="s">
        <v>80</v>
      </c>
      <c r="E34" s="22" t="s">
        <v>87</v>
      </c>
      <c r="F34" s="24" t="s">
        <v>88</v>
      </c>
      <c r="G34" s="9" t="s">
        <v>116</v>
      </c>
    </row>
    <row r="35" spans="1:7" ht="20.100000000000001" customHeight="1" x14ac:dyDescent="0.2">
      <c r="A35" s="9" t="s">
        <v>46</v>
      </c>
      <c r="B35" s="21">
        <v>15000000</v>
      </c>
      <c r="C35" s="20" t="s">
        <v>75</v>
      </c>
      <c r="D35" s="20" t="s">
        <v>86</v>
      </c>
      <c r="E35" s="20" t="s">
        <v>86</v>
      </c>
      <c r="F35" s="20" t="s">
        <v>80</v>
      </c>
      <c r="G35" s="9" t="s">
        <v>151</v>
      </c>
    </row>
    <row r="36" spans="1:7" ht="20.100000000000001" customHeight="1" x14ac:dyDescent="0.2">
      <c r="A36" s="9" t="s">
        <v>45</v>
      </c>
      <c r="B36" s="11">
        <v>12500000</v>
      </c>
      <c r="C36" s="9" t="s">
        <v>78</v>
      </c>
      <c r="D36" s="9" t="s">
        <v>88</v>
      </c>
      <c r="E36" s="9" t="s">
        <v>88</v>
      </c>
      <c r="F36" s="12" t="s">
        <v>89</v>
      </c>
      <c r="G36" s="35" t="s">
        <v>131</v>
      </c>
    </row>
    <row r="37" spans="1:7" ht="20.100000000000001" customHeight="1" x14ac:dyDescent="0.2">
      <c r="A37" s="9" t="s">
        <v>44</v>
      </c>
      <c r="B37" s="11">
        <v>4000000</v>
      </c>
      <c r="C37" s="9" t="s">
        <v>78</v>
      </c>
      <c r="D37" s="9" t="s">
        <v>88</v>
      </c>
      <c r="E37" s="9" t="s">
        <v>88</v>
      </c>
      <c r="F37" s="12" t="s">
        <v>89</v>
      </c>
      <c r="G37" s="37"/>
    </row>
    <row r="38" spans="1:7" ht="20.100000000000001" customHeight="1" x14ac:dyDescent="0.2">
      <c r="A38" s="9" t="s">
        <v>43</v>
      </c>
      <c r="B38" s="23">
        <v>92300000</v>
      </c>
      <c r="C38" s="22" t="s">
        <v>76</v>
      </c>
      <c r="D38" s="22" t="s">
        <v>86</v>
      </c>
      <c r="E38" s="22" t="s">
        <v>80</v>
      </c>
      <c r="F38" s="24" t="s">
        <v>87</v>
      </c>
      <c r="G38" s="9" t="s">
        <v>115</v>
      </c>
    </row>
    <row r="39" spans="1:7" ht="20.100000000000001" customHeight="1" x14ac:dyDescent="0.2">
      <c r="A39" s="9" t="s">
        <v>42</v>
      </c>
      <c r="B39" s="23">
        <v>2500000</v>
      </c>
      <c r="C39" s="22" t="s">
        <v>76</v>
      </c>
      <c r="D39" s="22" t="s">
        <v>92</v>
      </c>
      <c r="E39" s="22" t="s">
        <v>88</v>
      </c>
      <c r="F39" s="24" t="s">
        <v>89</v>
      </c>
      <c r="G39" s="9" t="s">
        <v>115</v>
      </c>
    </row>
    <row r="40" spans="1:7" ht="20.100000000000001" customHeight="1" x14ac:dyDescent="0.2">
      <c r="A40" s="9" t="s">
        <v>41</v>
      </c>
      <c r="B40" s="23">
        <v>80000000</v>
      </c>
      <c r="C40" s="22" t="s">
        <v>77</v>
      </c>
      <c r="D40" s="22" t="s">
        <v>95</v>
      </c>
      <c r="E40" s="22" t="s">
        <v>88</v>
      </c>
      <c r="F40" s="24" t="s">
        <v>89</v>
      </c>
      <c r="G40" s="9" t="s">
        <v>114</v>
      </c>
    </row>
    <row r="41" spans="1:7" ht="20.100000000000001" customHeight="1" x14ac:dyDescent="0.2">
      <c r="A41" s="9" t="s">
        <v>40</v>
      </c>
      <c r="B41" s="23">
        <v>42900000</v>
      </c>
      <c r="C41" s="22" t="s">
        <v>67</v>
      </c>
      <c r="D41" s="22" t="s">
        <v>105</v>
      </c>
      <c r="E41" s="22" t="s">
        <v>86</v>
      </c>
      <c r="F41" s="24" t="s">
        <v>80</v>
      </c>
      <c r="G41" s="9" t="s">
        <v>141</v>
      </c>
    </row>
    <row r="42" spans="1:7" ht="20.100000000000001" customHeight="1" x14ac:dyDescent="0.2">
      <c r="A42" s="9" t="s">
        <v>39</v>
      </c>
      <c r="B42" s="26">
        <v>30690000</v>
      </c>
      <c r="C42" s="27" t="s">
        <v>75</v>
      </c>
      <c r="D42" s="27" t="s">
        <v>86</v>
      </c>
      <c r="E42" s="27" t="s">
        <v>86</v>
      </c>
      <c r="F42" s="28" t="s">
        <v>87</v>
      </c>
      <c r="G42" s="9" t="s">
        <v>151</v>
      </c>
    </row>
    <row r="43" spans="1:7" ht="20.100000000000001" customHeight="1" x14ac:dyDescent="0.2">
      <c r="A43" s="9" t="s">
        <v>38</v>
      </c>
      <c r="B43" s="23">
        <v>10000000</v>
      </c>
      <c r="C43" s="22" t="s">
        <v>76</v>
      </c>
      <c r="D43" s="22" t="s">
        <v>92</v>
      </c>
      <c r="E43" s="22" t="s">
        <v>88</v>
      </c>
      <c r="F43" s="24" t="s">
        <v>89</v>
      </c>
      <c r="G43" s="9" t="s">
        <v>114</v>
      </c>
    </row>
    <row r="44" spans="1:7" ht="20.100000000000001" customHeight="1" x14ac:dyDescent="0.2">
      <c r="A44" s="9" t="s">
        <v>98</v>
      </c>
      <c r="B44" s="23">
        <v>7000000</v>
      </c>
      <c r="C44" s="22" t="s">
        <v>69</v>
      </c>
      <c r="D44" s="22" t="s">
        <v>86</v>
      </c>
      <c r="E44" s="22" t="s">
        <v>80</v>
      </c>
      <c r="F44" s="24" t="s">
        <v>80</v>
      </c>
      <c r="G44" s="35" t="s">
        <v>110</v>
      </c>
    </row>
    <row r="45" spans="1:7" s="6" customFormat="1" ht="20.100000000000001" customHeight="1" x14ac:dyDescent="0.2">
      <c r="A45" s="9" t="s">
        <v>99</v>
      </c>
      <c r="B45" s="23">
        <v>3400000</v>
      </c>
      <c r="C45" s="22" t="s">
        <v>69</v>
      </c>
      <c r="D45" s="22" t="s">
        <v>80</v>
      </c>
      <c r="E45" s="22" t="s">
        <v>87</v>
      </c>
      <c r="F45" s="24" t="s">
        <v>87</v>
      </c>
      <c r="G45" s="36"/>
    </row>
    <row r="46" spans="1:7" ht="20.100000000000001" customHeight="1" x14ac:dyDescent="0.2">
      <c r="A46" s="9" t="s">
        <v>37</v>
      </c>
      <c r="B46" s="23">
        <v>1563985</v>
      </c>
      <c r="C46" s="22" t="s">
        <v>69</v>
      </c>
      <c r="D46" s="22" t="s">
        <v>80</v>
      </c>
      <c r="E46" s="22" t="s">
        <v>87</v>
      </c>
      <c r="F46" s="24" t="s">
        <v>87</v>
      </c>
      <c r="G46" s="36"/>
    </row>
    <row r="47" spans="1:7" s="6" customFormat="1" ht="20.100000000000001" customHeight="1" x14ac:dyDescent="0.2">
      <c r="A47" s="9" t="s">
        <v>70</v>
      </c>
      <c r="B47" s="23">
        <v>86015</v>
      </c>
      <c r="C47" s="22" t="s">
        <v>69</v>
      </c>
      <c r="D47" s="22" t="s">
        <v>80</v>
      </c>
      <c r="E47" s="22" t="s">
        <v>87</v>
      </c>
      <c r="F47" s="24" t="s">
        <v>87</v>
      </c>
      <c r="G47" s="36"/>
    </row>
    <row r="48" spans="1:7" ht="20.100000000000001" customHeight="1" x14ac:dyDescent="0.2">
      <c r="A48" s="9" t="s">
        <v>70</v>
      </c>
      <c r="B48" s="23">
        <f>64936015-B47</f>
        <v>64850000</v>
      </c>
      <c r="C48" s="22" t="s">
        <v>69</v>
      </c>
      <c r="D48" s="22" t="s">
        <v>87</v>
      </c>
      <c r="E48" s="22" t="s">
        <v>92</v>
      </c>
      <c r="F48" s="24" t="s">
        <v>88</v>
      </c>
      <c r="G48" s="37"/>
    </row>
    <row r="49" spans="1:7" ht="20.100000000000001" customHeight="1" x14ac:dyDescent="0.2">
      <c r="A49" s="9" t="s">
        <v>36</v>
      </c>
      <c r="B49" s="23">
        <v>6000000</v>
      </c>
      <c r="C49" s="22" t="s">
        <v>69</v>
      </c>
      <c r="D49" s="22" t="s">
        <v>86</v>
      </c>
      <c r="E49" s="22" t="s">
        <v>80</v>
      </c>
      <c r="F49" s="24" t="s">
        <v>80</v>
      </c>
      <c r="G49" s="9" t="s">
        <v>111</v>
      </c>
    </row>
    <row r="50" spans="1:7" ht="20.100000000000001" customHeight="1" x14ac:dyDescent="0.2">
      <c r="A50" s="9" t="s">
        <v>35</v>
      </c>
      <c r="B50" s="23">
        <v>28710000</v>
      </c>
      <c r="C50" s="22" t="s">
        <v>69</v>
      </c>
      <c r="D50" s="22" t="s">
        <v>92</v>
      </c>
      <c r="E50" s="22" t="s">
        <v>88</v>
      </c>
      <c r="F50" s="24" t="s">
        <v>88</v>
      </c>
      <c r="G50" s="9" t="s">
        <v>112</v>
      </c>
    </row>
    <row r="51" spans="1:7" ht="20.100000000000001" customHeight="1" x14ac:dyDescent="0.2">
      <c r="A51" s="9" t="s">
        <v>34</v>
      </c>
      <c r="B51" s="23">
        <v>3155000</v>
      </c>
      <c r="C51" s="22" t="s">
        <v>81</v>
      </c>
      <c r="D51" s="22" t="s">
        <v>7</v>
      </c>
      <c r="E51" s="22" t="s">
        <v>7</v>
      </c>
      <c r="F51" s="24" t="s">
        <v>7</v>
      </c>
      <c r="G51" s="35" t="s">
        <v>113</v>
      </c>
    </row>
    <row r="52" spans="1:7" s="6" customFormat="1" ht="20.100000000000001" customHeight="1" x14ac:dyDescent="0.2">
      <c r="A52" s="10" t="s">
        <v>82</v>
      </c>
      <c r="B52" s="23">
        <v>700000</v>
      </c>
      <c r="C52" s="22" t="s">
        <v>81</v>
      </c>
      <c r="D52" s="22" t="s">
        <v>86</v>
      </c>
      <c r="E52" s="22" t="s">
        <v>86</v>
      </c>
      <c r="F52" s="24" t="s">
        <v>80</v>
      </c>
      <c r="G52" s="36"/>
    </row>
    <row r="53" spans="1:7" s="6" customFormat="1" ht="20.100000000000001" customHeight="1" x14ac:dyDescent="0.2">
      <c r="A53" s="10" t="s">
        <v>83</v>
      </c>
      <c r="B53" s="23">
        <v>500000</v>
      </c>
      <c r="C53" s="22" t="s">
        <v>81</v>
      </c>
      <c r="D53" s="22" t="s">
        <v>86</v>
      </c>
      <c r="E53" s="22" t="s">
        <v>86</v>
      </c>
      <c r="F53" s="24" t="s">
        <v>80</v>
      </c>
      <c r="G53" s="36"/>
    </row>
    <row r="54" spans="1:7" s="6" customFormat="1" ht="20.100000000000001" customHeight="1" x14ac:dyDescent="0.2">
      <c r="A54" s="10" t="s">
        <v>84</v>
      </c>
      <c r="B54" s="23">
        <v>1955000</v>
      </c>
      <c r="C54" s="22" t="s">
        <v>81</v>
      </c>
      <c r="D54" s="22" t="s">
        <v>86</v>
      </c>
      <c r="E54" s="22" t="s">
        <v>86</v>
      </c>
      <c r="F54" s="24" t="s">
        <v>80</v>
      </c>
      <c r="G54" s="36"/>
    </row>
    <row r="55" spans="1:7" ht="20.100000000000001" customHeight="1" x14ac:dyDescent="0.2">
      <c r="A55" s="9" t="s">
        <v>33</v>
      </c>
      <c r="B55" s="23">
        <v>715000</v>
      </c>
      <c r="C55" s="22" t="s">
        <v>81</v>
      </c>
      <c r="D55" s="22" t="s">
        <v>86</v>
      </c>
      <c r="E55" s="22" t="s">
        <v>86</v>
      </c>
      <c r="F55" s="24" t="s">
        <v>80</v>
      </c>
      <c r="G55" s="36"/>
    </row>
    <row r="56" spans="1:7" ht="20.100000000000001" customHeight="1" x14ac:dyDescent="0.2">
      <c r="A56" s="9" t="s">
        <v>32</v>
      </c>
      <c r="B56" s="23">
        <v>149500000</v>
      </c>
      <c r="C56" s="22" t="s">
        <v>81</v>
      </c>
      <c r="D56" s="22" t="s">
        <v>86</v>
      </c>
      <c r="E56" s="22" t="s">
        <v>86</v>
      </c>
      <c r="F56" s="24" t="s">
        <v>80</v>
      </c>
      <c r="G56" s="36"/>
    </row>
    <row r="57" spans="1:7" ht="20.100000000000001" customHeight="1" x14ac:dyDescent="0.2">
      <c r="A57" s="9" t="s">
        <v>31</v>
      </c>
      <c r="B57" s="23">
        <v>8500000</v>
      </c>
      <c r="C57" s="22" t="s">
        <v>81</v>
      </c>
      <c r="D57" s="24" t="s">
        <v>80</v>
      </c>
      <c r="E57" s="24" t="s">
        <v>87</v>
      </c>
      <c r="F57" s="24" t="s">
        <v>92</v>
      </c>
      <c r="G57" s="36"/>
    </row>
    <row r="58" spans="1:7" ht="20.100000000000001" customHeight="1" x14ac:dyDescent="0.2">
      <c r="A58" s="9" t="s">
        <v>30</v>
      </c>
      <c r="B58" s="23">
        <v>500000</v>
      </c>
      <c r="C58" s="22" t="s">
        <v>81</v>
      </c>
      <c r="D58" s="22" t="s">
        <v>86</v>
      </c>
      <c r="E58" s="24" t="s">
        <v>80</v>
      </c>
      <c r="F58" s="24" t="s">
        <v>80</v>
      </c>
      <c r="G58" s="36"/>
    </row>
    <row r="59" spans="1:7" ht="20.100000000000001" customHeight="1" x14ac:dyDescent="0.2">
      <c r="A59" s="9" t="s">
        <v>29</v>
      </c>
      <c r="B59" s="23">
        <v>3000000</v>
      </c>
      <c r="C59" s="22" t="s">
        <v>81</v>
      </c>
      <c r="D59" s="22" t="s">
        <v>86</v>
      </c>
      <c r="E59" s="24" t="s">
        <v>80</v>
      </c>
      <c r="F59" s="24" t="s">
        <v>80</v>
      </c>
      <c r="G59" s="36"/>
    </row>
    <row r="60" spans="1:7" ht="20.100000000000001" customHeight="1" x14ac:dyDescent="0.2">
      <c r="A60" s="9" t="s">
        <v>28</v>
      </c>
      <c r="B60" s="23">
        <v>15480000</v>
      </c>
      <c r="C60" s="22" t="s">
        <v>81</v>
      </c>
      <c r="D60" s="22" t="s">
        <v>86</v>
      </c>
      <c r="E60" s="22" t="s">
        <v>86</v>
      </c>
      <c r="F60" s="24" t="s">
        <v>80</v>
      </c>
      <c r="G60" s="36"/>
    </row>
    <row r="61" spans="1:7" ht="20.100000000000001" customHeight="1" x14ac:dyDescent="0.2">
      <c r="A61" s="9" t="s">
        <v>27</v>
      </c>
      <c r="B61" s="23">
        <v>650000</v>
      </c>
      <c r="C61" s="22" t="s">
        <v>81</v>
      </c>
      <c r="D61" s="22" t="s">
        <v>86</v>
      </c>
      <c r="E61" s="22" t="s">
        <v>86</v>
      </c>
      <c r="F61" s="24" t="s">
        <v>80</v>
      </c>
      <c r="G61" s="37"/>
    </row>
    <row r="62" spans="1:7" ht="20.100000000000001" customHeight="1" x14ac:dyDescent="0.2">
      <c r="A62" s="9" t="s">
        <v>26</v>
      </c>
      <c r="B62" s="23">
        <v>4587917.6941760005</v>
      </c>
      <c r="C62" s="9" t="s">
        <v>67</v>
      </c>
      <c r="D62" s="9" t="s">
        <v>80</v>
      </c>
      <c r="E62" s="9" t="s">
        <v>87</v>
      </c>
      <c r="F62" s="12" t="s">
        <v>87</v>
      </c>
      <c r="G62" s="9" t="s">
        <v>138</v>
      </c>
    </row>
    <row r="63" spans="1:7" ht="20.100000000000001" customHeight="1" x14ac:dyDescent="0.2">
      <c r="A63" s="9" t="s">
        <v>25</v>
      </c>
      <c r="B63" s="23">
        <v>108912082.305824</v>
      </c>
      <c r="C63" s="22" t="s">
        <v>67</v>
      </c>
      <c r="D63" s="24" t="s">
        <v>80</v>
      </c>
      <c r="E63" s="24" t="s">
        <v>87</v>
      </c>
      <c r="F63" s="24" t="s">
        <v>89</v>
      </c>
      <c r="G63" s="9" t="s">
        <v>142</v>
      </c>
    </row>
    <row r="64" spans="1:7" ht="20.100000000000001" customHeight="1" x14ac:dyDescent="0.2">
      <c r="A64" s="9" t="s">
        <v>24</v>
      </c>
      <c r="B64" s="11">
        <v>82500000</v>
      </c>
      <c r="C64" s="14" t="s">
        <v>75</v>
      </c>
      <c r="D64" s="9" t="s">
        <v>7</v>
      </c>
      <c r="E64" s="9" t="s">
        <v>7</v>
      </c>
      <c r="F64" s="12" t="s">
        <v>7</v>
      </c>
      <c r="G64" s="9" t="s">
        <v>151</v>
      </c>
    </row>
    <row r="65" spans="1:7" s="6" customFormat="1" ht="20.100000000000001" customHeight="1" x14ac:dyDescent="0.2">
      <c r="A65" s="9" t="s">
        <v>73</v>
      </c>
      <c r="B65" s="30">
        <v>27000000</v>
      </c>
      <c r="C65" s="31" t="s">
        <v>75</v>
      </c>
      <c r="D65" s="31" t="s">
        <v>149</v>
      </c>
      <c r="E65" s="31" t="s">
        <v>150</v>
      </c>
      <c r="F65" s="31" t="s">
        <v>92</v>
      </c>
      <c r="G65" s="9" t="s">
        <v>151</v>
      </c>
    </row>
    <row r="66" spans="1:7" s="6" customFormat="1" ht="20.100000000000001" customHeight="1" x14ac:dyDescent="0.2">
      <c r="A66" s="32" t="s">
        <v>100</v>
      </c>
      <c r="B66" s="14">
        <v>27340600</v>
      </c>
      <c r="C66" s="31" t="s">
        <v>75</v>
      </c>
      <c r="D66" s="31" t="s">
        <v>149</v>
      </c>
      <c r="E66" s="31" t="s">
        <v>150</v>
      </c>
      <c r="F66" s="31" t="s">
        <v>92</v>
      </c>
      <c r="G66" s="9" t="s">
        <v>151</v>
      </c>
    </row>
    <row r="67" spans="1:7" s="6" customFormat="1" ht="20.100000000000001" customHeight="1" x14ac:dyDescent="0.2">
      <c r="A67" s="14" t="s">
        <v>74</v>
      </c>
      <c r="B67" s="14">
        <v>26664400</v>
      </c>
      <c r="C67" s="31" t="s">
        <v>75</v>
      </c>
      <c r="D67" s="31" t="s">
        <v>149</v>
      </c>
      <c r="E67" s="31" t="s">
        <v>150</v>
      </c>
      <c r="F67" s="31" t="s">
        <v>101</v>
      </c>
      <c r="G67" s="9" t="s">
        <v>151</v>
      </c>
    </row>
    <row r="68" spans="1:7" s="6" customFormat="1" ht="20.100000000000001" customHeight="1" x14ac:dyDescent="0.2">
      <c r="A68" s="14" t="s">
        <v>102</v>
      </c>
      <c r="B68" s="14">
        <v>1495000</v>
      </c>
      <c r="C68" s="31" t="s">
        <v>75</v>
      </c>
      <c r="D68" s="31" t="s">
        <v>103</v>
      </c>
      <c r="E68" s="31" t="s">
        <v>104</v>
      </c>
      <c r="F68" s="31" t="s">
        <v>104</v>
      </c>
      <c r="G68" s="9" t="s">
        <v>151</v>
      </c>
    </row>
    <row r="69" spans="1:7" ht="20.100000000000001" customHeight="1" x14ac:dyDescent="0.2">
      <c r="A69" s="9" t="s">
        <v>23</v>
      </c>
      <c r="B69" s="11">
        <v>2100000</v>
      </c>
      <c r="C69" s="9" t="s">
        <v>71</v>
      </c>
      <c r="D69" s="9" t="s">
        <v>86</v>
      </c>
      <c r="E69" s="9" t="s">
        <v>80</v>
      </c>
      <c r="F69" s="12" t="s">
        <v>80</v>
      </c>
      <c r="G69" s="9" t="s">
        <v>121</v>
      </c>
    </row>
    <row r="70" spans="1:7" ht="20.100000000000001" customHeight="1" x14ac:dyDescent="0.2">
      <c r="A70" s="9" t="s">
        <v>22</v>
      </c>
      <c r="B70" s="23">
        <v>1880000</v>
      </c>
      <c r="C70" s="22" t="s">
        <v>71</v>
      </c>
      <c r="D70" s="9" t="s">
        <v>86</v>
      </c>
      <c r="E70" s="9" t="s">
        <v>80</v>
      </c>
      <c r="F70" s="12" t="s">
        <v>80</v>
      </c>
      <c r="G70" s="9" t="s">
        <v>122</v>
      </c>
    </row>
    <row r="71" spans="1:7" ht="20.100000000000001" customHeight="1" x14ac:dyDescent="0.2">
      <c r="A71" s="9" t="s">
        <v>21</v>
      </c>
      <c r="B71" s="23">
        <v>20000</v>
      </c>
      <c r="C71" s="22" t="s">
        <v>71</v>
      </c>
      <c r="D71" s="9" t="s">
        <v>86</v>
      </c>
      <c r="E71" s="9" t="s">
        <v>80</v>
      </c>
      <c r="F71" s="12" t="s">
        <v>80</v>
      </c>
      <c r="G71" s="9" t="s">
        <v>147</v>
      </c>
    </row>
    <row r="72" spans="1:7" ht="20.100000000000001" customHeight="1" x14ac:dyDescent="0.2">
      <c r="A72" s="9" t="s">
        <v>20</v>
      </c>
      <c r="B72" s="23">
        <v>3000000</v>
      </c>
      <c r="C72" s="22" t="s">
        <v>71</v>
      </c>
      <c r="D72" s="9" t="s">
        <v>89</v>
      </c>
      <c r="E72" s="9" t="s">
        <v>120</v>
      </c>
      <c r="F72" s="12" t="s">
        <v>7</v>
      </c>
      <c r="G72" s="9" t="s">
        <v>146</v>
      </c>
    </row>
    <row r="73" spans="1:7" ht="20.100000000000001" customHeight="1" x14ac:dyDescent="0.2">
      <c r="A73" s="9" t="s">
        <v>19</v>
      </c>
      <c r="B73" s="23">
        <v>135000</v>
      </c>
      <c r="C73" s="22" t="s">
        <v>71</v>
      </c>
      <c r="D73" s="12" t="s">
        <v>80</v>
      </c>
      <c r="E73" s="12" t="s">
        <v>80</v>
      </c>
      <c r="F73" s="12" t="s">
        <v>7</v>
      </c>
      <c r="G73" s="9" t="s">
        <v>145</v>
      </c>
    </row>
    <row r="74" spans="1:7" ht="20.100000000000001" customHeight="1" x14ac:dyDescent="0.2">
      <c r="A74" s="9" t="s">
        <v>18</v>
      </c>
      <c r="B74" s="23">
        <v>1392000</v>
      </c>
      <c r="C74" s="22" t="s">
        <v>71</v>
      </c>
      <c r="D74" s="9" t="s">
        <v>87</v>
      </c>
      <c r="E74" s="12" t="s">
        <v>92</v>
      </c>
      <c r="F74" s="12" t="s">
        <v>7</v>
      </c>
      <c r="G74" s="9" t="s">
        <v>144</v>
      </c>
    </row>
    <row r="75" spans="1:7" ht="20.100000000000001" customHeight="1" x14ac:dyDescent="0.2">
      <c r="A75" s="9" t="s">
        <v>17</v>
      </c>
      <c r="B75" s="23">
        <v>12758000</v>
      </c>
      <c r="C75" s="22" t="s">
        <v>71</v>
      </c>
      <c r="D75" s="9" t="s">
        <v>87</v>
      </c>
      <c r="E75" s="12" t="s">
        <v>92</v>
      </c>
      <c r="F75" s="12" t="s">
        <v>7</v>
      </c>
      <c r="G75" s="9" t="s">
        <v>143</v>
      </c>
    </row>
    <row r="76" spans="1:7" ht="20.100000000000001" customHeight="1" x14ac:dyDescent="0.2">
      <c r="A76" s="9" t="s">
        <v>16</v>
      </c>
      <c r="B76" s="11">
        <v>1474010</v>
      </c>
      <c r="C76" s="9" t="s">
        <v>96</v>
      </c>
      <c r="D76" s="9" t="s">
        <v>86</v>
      </c>
      <c r="E76" s="9" t="s">
        <v>86</v>
      </c>
      <c r="F76" s="12" t="s">
        <v>86</v>
      </c>
      <c r="G76" s="9" t="s">
        <v>129</v>
      </c>
    </row>
    <row r="77" spans="1:7" ht="20.100000000000001" customHeight="1" x14ac:dyDescent="0.2">
      <c r="A77" s="9" t="s">
        <v>15</v>
      </c>
      <c r="B77" s="23">
        <v>1050000</v>
      </c>
      <c r="C77" s="22" t="s">
        <v>85</v>
      </c>
      <c r="D77" s="22" t="s">
        <v>86</v>
      </c>
      <c r="E77" s="22" t="s">
        <v>86</v>
      </c>
      <c r="F77" s="24" t="s">
        <v>86</v>
      </c>
      <c r="G77" s="9" t="s">
        <v>109</v>
      </c>
    </row>
    <row r="78" spans="1:7" ht="20.100000000000001" customHeight="1" x14ac:dyDescent="0.2">
      <c r="A78" s="9" t="s">
        <v>14</v>
      </c>
      <c r="B78" s="11">
        <v>7572030</v>
      </c>
      <c r="C78" s="9" t="s">
        <v>97</v>
      </c>
      <c r="D78" s="9" t="s">
        <v>86</v>
      </c>
      <c r="E78" s="9" t="s">
        <v>80</v>
      </c>
      <c r="F78" s="12" t="s">
        <v>106</v>
      </c>
      <c r="G78" s="9" t="s">
        <v>123</v>
      </c>
    </row>
    <row r="79" spans="1:7" ht="20.100000000000001" customHeight="1" x14ac:dyDescent="0.2">
      <c r="A79" s="9" t="s">
        <v>13</v>
      </c>
      <c r="B79" s="11">
        <v>600000</v>
      </c>
      <c r="C79" s="9" t="s">
        <v>72</v>
      </c>
      <c r="D79" s="9" t="s">
        <v>86</v>
      </c>
      <c r="E79" s="9" t="s">
        <v>80</v>
      </c>
      <c r="F79" s="12" t="s">
        <v>106</v>
      </c>
      <c r="G79" s="9" t="s">
        <v>124</v>
      </c>
    </row>
    <row r="80" spans="1:7" ht="20.100000000000001" customHeight="1" x14ac:dyDescent="0.2">
      <c r="A80" s="9" t="s">
        <v>12</v>
      </c>
      <c r="B80" s="11">
        <v>1800000</v>
      </c>
      <c r="C80" s="9" t="s">
        <v>72</v>
      </c>
      <c r="D80" s="9" t="s">
        <v>86</v>
      </c>
      <c r="E80" s="9" t="s">
        <v>80</v>
      </c>
      <c r="F80" s="12" t="s">
        <v>106</v>
      </c>
      <c r="G80" s="9" t="s">
        <v>125</v>
      </c>
    </row>
    <row r="81" spans="1:7" ht="20.100000000000001" customHeight="1" x14ac:dyDescent="0.2">
      <c r="A81" s="9" t="s">
        <v>11</v>
      </c>
      <c r="B81" s="11">
        <v>900000</v>
      </c>
      <c r="C81" s="9" t="s">
        <v>72</v>
      </c>
      <c r="D81" s="9" t="s">
        <v>86</v>
      </c>
      <c r="E81" s="9" t="s">
        <v>80</v>
      </c>
      <c r="F81" s="12" t="s">
        <v>106</v>
      </c>
      <c r="G81" s="9" t="s">
        <v>126</v>
      </c>
    </row>
    <row r="82" spans="1:7" ht="20.100000000000001" customHeight="1" x14ac:dyDescent="0.2">
      <c r="A82" s="9" t="s">
        <v>10</v>
      </c>
      <c r="B82" s="23">
        <v>2318960</v>
      </c>
      <c r="C82" s="22" t="s">
        <v>91</v>
      </c>
      <c r="D82" s="22" t="s">
        <v>86</v>
      </c>
      <c r="E82" s="22" t="s">
        <v>80</v>
      </c>
      <c r="F82" s="24" t="s">
        <v>106</v>
      </c>
      <c r="G82" s="9" t="s">
        <v>127</v>
      </c>
    </row>
  </sheetData>
  <autoFilter ref="A3:F82" xr:uid="{00000000-0009-0000-0000-000000000000}"/>
  <mergeCells count="5">
    <mergeCell ref="D2:E2"/>
    <mergeCell ref="G51:G61"/>
    <mergeCell ref="G44:G48"/>
    <mergeCell ref="G4:G10"/>
    <mergeCell ref="G36:G37"/>
  </mergeCells>
  <phoneticPr fontId="14" type="noConversion"/>
  <pageMargins left="0.23622047244094491" right="0.23622047244094491" top="0.74803149606299213" bottom="0.74803149606299213" header="0.31496062992125984" footer="0.31496062992125984"/>
  <pageSetup scale="29" orientation="landscape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ANM_08092021</vt:lpstr>
      <vt:lpstr>ANM_08092021!Print_Area</vt:lpstr>
      <vt:lpstr>ANM_08092021!Print_Titles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Pukse 2</dc:creator>
  <cp:lastModifiedBy>Lita Trakina</cp:lastModifiedBy>
  <cp:lastPrinted>2020-06-16T06:24:45Z</cp:lastPrinted>
  <dcterms:created xsi:type="dcterms:W3CDTF">2020-05-13T15:28:21Z</dcterms:created>
  <dcterms:modified xsi:type="dcterms:W3CDTF">2022-08-11T06:18:20Z</dcterms:modified>
</cp:coreProperties>
</file>