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de-my.sharepoint.com/personal/gunar_varam_gov_lv/Documents/Desktop/New folder/"/>
    </mc:Choice>
  </mc:AlternateContent>
  <xr:revisionPtr revIDLastSave="36" documentId="8_{977B7170-2E36-4C6C-8F00-21C7CF3D6F4D}" xr6:coauthVersionLast="47" xr6:coauthVersionMax="47" xr10:uidLastSave="{CAAE0A82-0B8B-42C5-95B7-BEF8E745DCB1}"/>
  <bookViews>
    <workbookView xWindow="-108" yWindow="-108" windowWidth="23256" windowHeight="12576" xr2:uid="{8B4A8064-471D-43CC-A530-A0E52138D7BE}"/>
  </bookViews>
  <sheets>
    <sheet name="Kriteriji_VA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14" i="1"/>
  <c r="G44" i="1"/>
  <c r="B37" i="1"/>
  <c r="G32" i="1"/>
  <c r="G26" i="1"/>
  <c r="G20" i="1"/>
  <c r="B12" i="1"/>
  <c r="C10" i="1"/>
  <c r="G48" i="1" l="1"/>
</calcChain>
</file>

<file path=xl/sharedStrings.xml><?xml version="1.0" encoding="utf-8"?>
<sst xmlns="http://schemas.openxmlformats.org/spreadsheetml/2006/main" count="56" uniqueCount="56">
  <si>
    <t xml:space="preserve"> Pielikums Nr.4 "Projekta iesnieguma vērtēšanas kritēriji  Ekspertu komisijai</t>
  </si>
  <si>
    <t>biedrība</t>
  </si>
  <si>
    <t>nodibinājums</t>
  </si>
  <si>
    <t>zinātniskā institūcija</t>
  </si>
  <si>
    <t>Vērtētāju īpatsvara sadalījums</t>
  </si>
  <si>
    <t>% (punkti)</t>
  </si>
  <si>
    <t>Lēmumu amplitūda</t>
  </si>
  <si>
    <t>VARAM ekspertu komisija</t>
  </si>
  <si>
    <t>0-55</t>
  </si>
  <si>
    <t>Nav atbalstāms</t>
  </si>
  <si>
    <t>56-70</t>
  </si>
  <si>
    <t>Atsevišķas aktivitātes</t>
  </si>
  <si>
    <t>71-90</t>
  </si>
  <si>
    <t>Atbalstāms</t>
  </si>
  <si>
    <t>91-100</t>
  </si>
  <si>
    <t>Prioritāri atbalstāms</t>
  </si>
  <si>
    <t>1. Projekta iesnieguma kvalitāte kopumā: mērķa, uzdevumu, izmērāmo rezultātu definēšana un aktivitāšu apraksts</t>
  </si>
  <si>
    <t>projekts nav izprotams, nav definēts tā sasniedzamais rezultāts</t>
  </si>
  <si>
    <t>projekta mērķi, aktivitātes un sasniedzamie rezultāti aprakstīti vispārīgi, projekta būtība neskaidra, nav norādīti izmērāmi projekta rezultāti</t>
  </si>
  <si>
    <t>projekta mērķi un aktivitātes aprakstītas pietiekami, projekta būtība izprotama, bet nav norādīti izmērāmi projekta rezultāti</t>
  </si>
  <si>
    <t>projekta mērķi un aktivitātes aprakstīti detalizēti, projekta būtība un ieguvums no tā īstenošanas izprotams, norādīti izmērāmi rezultāti</t>
  </si>
  <si>
    <t>projekta mērķis un īstenojamās aktivitātes aprakstītas detalizēti, projekta būtība un ieguvums detalizēti pamatots, norādīti izmērāmi rezultāti, īstenojot projektu tiks sasniegts konkursa mērķis - veicināt sabiedrības, īpaši bērnu un jauniešu, izpratnes veidošanu par videi draudzīgu rīcību un aktīvu līdzdalību vides apziņas celšanā.</t>
  </si>
  <si>
    <t>nedod praktisku ieguldījumu, nav aktuāls/prioritārs</t>
  </si>
  <si>
    <t>neliels īstermiņa praktisks ieguldījums, zema aktualitāte/prioritāte</t>
  </si>
  <si>
    <t>vidēja termiņa praktisks ieguldījums, vidēja aktualitāte/prioritāte</t>
  </si>
  <si>
    <t>būtisks praktisks ieguldījums, aktuāls/prioritārs</t>
  </si>
  <si>
    <t>Ilgtermiņa nozīmīgs praktisks ieguldījums, ļoti aktuāls, augsti prioritārs</t>
  </si>
  <si>
    <t>3. Projekta aktivitāšu kvalitātes izvērtējums</t>
  </si>
  <si>
    <t>Aktivitātes plānotas vispārīgi, nav definēta konkrēta informācija par aktivitātēm, sasniedzamo mērķauditoriju un komunikāciju kanāliem</t>
  </si>
  <si>
    <t>Par aktivitātēm uzrādīta pamata galvenā nepieciešamā informācija, bet tā ir vispārīga, nav konkrēti norādītas veicamās aktivitātes rezultātu sasniegšanā</t>
  </si>
  <si>
    <t>Aktivitātes plānotas norādot visu nepieciešamo informāciju, bet nav izprotams pamatojums par nepieciešamību sasniegt norādītos projekta rezultātus, projekta finansēšanas gadījumā veicami atsevišķi uzlabojumi / precizējumi</t>
  </si>
  <si>
    <t>Aktivitātes plānotas detalizēti, aktivitāšu plāns pārliecina par projekta rezultātu sasniegšanu, projekta finansēšanas gadījumā papildināms / labojams minimālā apmērā</t>
  </si>
  <si>
    <t>Aktivitātes saplānotas detalizēti, ir skaidri saprotami projektā sasniedzamie rezultāti, finansēšanas gadījumā nav nepieciešami labojumi / papildinājumi</t>
  </si>
  <si>
    <t>4. Projekta komandas (personāla) novērtējums projekta iesniedzējam (un projekta partneriem, ja attiecināms)</t>
  </si>
  <si>
    <t>pēc iesniegumā sniegtās informācijas projekta iesniedzējam (un projekta partneriem, ja attiecināms) nav attiecīgās kapacitātes un personāla veiktspējas projekta īstenošanai</t>
  </si>
  <si>
    <t>zema personāla kapacitāte un personāla kvalifikācija / veiktspēja projekta īstenošanai</t>
  </si>
  <si>
    <t>personāla kapacitāte un kvalifikācija / veiktspēja izpilda pamata nepieciešamās prasības projekta īstenošanai</t>
  </si>
  <si>
    <t xml:space="preserve">1. Budžeta atbilstības, detalizācijas, pamatojuma un caurspīdīguma izvērtējums </t>
  </si>
  <si>
    <t>budžeta pozīcijas nav skaidrotas; konstatētas neatbilstības netiešo attiecināmo izmaksu apjoma ierobežojumos, iekļautas ar projekta aktivitāšu īstenošanu nesaistītas izmaksas</t>
  </si>
  <si>
    <t>budžeta pozīcijas skaidrotas formāli, nav definētas mērvienības; ievēroti netiešo attiecināmo izmaksu ierobežojumi; nav ar aktivitāšu īstenošanu nesaistītas izmaksas</t>
  </si>
  <si>
    <t>budžeta pozīcijas skaidrotas ar pamatojumiem, definētas mērvienības, bet nav atsauces uz informācijas avotiem, kuri pierādītu to pamatotību; ievēroti netiešo attiecināmo izmaksu ierobežojumi; nav ar aktivitāšu īstenošanu nesaistītas izmaksas</t>
  </si>
  <si>
    <t>budžeta pozīcijas skaidrotas ar pamatojumiem, definētas mērvienības, ir atsauces uz informācijas avotiem, kuri pierādītu vismaz 75% no tiešo attiecināmo izmaksu pamatotības; ievēroti netiešo attiecināmo izmaksu ierobežojumi; nav ar aktivitāšu īstenošanu nesaistītas izmaksas</t>
  </si>
  <si>
    <t>projekta iesnieguma dokumentos nav norādīta informācija par projektā nepieciešamiem iepirkumiem un iegādēm, lai gan projekta specifika to pieprasa</t>
  </si>
  <si>
    <t>informācija par projektā nepieciešamiem iepirkumiem un iegādēm ir formāla, bez pamatojuma, detalizācijas un aprakstošas informācijas</t>
  </si>
  <si>
    <t>projekta iesniegumā ir norādīta informācija par iepirkuma procedūrām un / vai preču, pakalpojumu iegādēm un atbilstoša projektā paredzēto aktivitāšu īstenošanai (t.sk. kritēriji plānotajām iegādēm)</t>
  </si>
  <si>
    <t>projekta iesniegumam ir pievienota projekta īstenotāja sagatavota atbilstoša iepirkuma vai tirgus izpētes specifikācija un/vai citi informatīvi vai pamatojoši dokumenti</t>
  </si>
  <si>
    <t xml:space="preserve">Projekta iegūtais punktu skaits veidojas sekojoši: </t>
  </si>
  <si>
    <t>v - vērtējums</t>
  </si>
  <si>
    <t>V - maksimālais vērtējums</t>
  </si>
  <si>
    <t>VARAM fonda administrācija</t>
  </si>
  <si>
    <t>2. Projekta aktualitātes, prioritātes un ieguldījuma novērtējums</t>
  </si>
  <si>
    <t>projekta personāla kapacitāte un kvalifikācija / veiktspēja ir pietiekami kompetenta projekta īstenošanai;
Piesaistīta profesionāla komanda, kam ir pietiekama pieredze šādu pasākumu rīkošanā</t>
  </si>
  <si>
    <t>pēc iesniegumā sniegtās informācijas projekta iesniedzējam ir pilnībā atbilstoša personāla kapacitāte un kvalifikācija / veiktspēja projekta īstenošanai;
Piesaistīta profesionāla komanda, kam ir liela un nozīmīga pieredze šādu pasākumu rīkošanā</t>
  </si>
  <si>
    <t>K - Kritērija īpatsvars</t>
  </si>
  <si>
    <r>
      <t xml:space="preserve">2. Projekta iepirkumi un iegādes (preces, pakalpojumi) izvērtējums </t>
    </r>
    <r>
      <rPr>
        <i/>
        <sz val="9"/>
        <color theme="1"/>
        <rFont val="Verdana"/>
        <family val="2"/>
        <charset val="186"/>
      </rPr>
      <t>(ja atbilstoši projekta specifikai iepirkumi nav jāveic - vērtējums 5)</t>
    </r>
  </si>
  <si>
    <r>
      <t xml:space="preserve">Ekspertu komisijas piemērojamie vērtēšanas kritēriji aktivitātē "Sabiedrības apziņas par dabai draudzīgu un atbildīgu dzīvesveidu veicināšana” iesniegtajiem </t>
    </r>
    <r>
      <rPr>
        <b/>
        <u/>
        <sz val="9"/>
        <color theme="1"/>
        <rFont val="Verdana"/>
        <family val="2"/>
        <charset val="186"/>
      </rPr>
      <t>projektu iesniegumiem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</si>
</sst>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9"/>
      <color theme="1"/>
      <name val="Verdana"/>
      <family val="2"/>
      <charset val="186"/>
    </font>
    <font>
      <i/>
      <sz val="9"/>
      <color theme="1"/>
      <name val="Verdana"/>
      <family val="2"/>
      <charset val="186"/>
    </font>
    <font>
      <b/>
      <sz val="9"/>
      <color theme="1"/>
      <name val="Verdana"/>
      <family val="2"/>
      <charset val="186"/>
    </font>
    <font>
      <b/>
      <u/>
      <sz val="9"/>
      <color theme="1"/>
      <name val="Verdana"/>
      <family val="2"/>
      <charset val="186"/>
    </font>
    <font>
      <sz val="9"/>
      <color rgb="FF000000"/>
      <name val="Verdana"/>
      <family val="2"/>
      <charset val="186"/>
    </font>
    <font>
      <b/>
      <sz val="9"/>
      <color rgb="FF000000"/>
      <name val="Verdana"/>
      <family val="2"/>
      <charset val="186"/>
    </font>
    <font>
      <sz val="9"/>
      <name val="Verdana"/>
      <family val="2"/>
      <charset val="186"/>
    </font>
    <font>
      <b/>
      <i/>
      <sz val="9"/>
      <color theme="1"/>
      <name val="Verdana"/>
      <family val="2"/>
      <charset val="186"/>
    </font>
    <font>
      <sz val="9"/>
      <color theme="9" tint="0.59999389629810485"/>
      <name val="Verdana"/>
      <family val="2"/>
      <charset val="186"/>
    </font>
    <font>
      <sz val="9"/>
      <color rgb="FFFF0000"/>
      <name val="Verdan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9" fontId="6" fillId="0" borderId="1" xfId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0" fontId="8" fillId="0" borderId="1" xfId="0" applyNumberFormat="1" applyFont="1" applyBorder="1" applyAlignment="1" applyProtection="1">
      <alignment horizontal="center" vertical="center"/>
      <protection locked="0"/>
    </xf>
    <xf numFmtId="10" fontId="11" fillId="0" borderId="0" xfId="0" applyNumberFormat="1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9" fontId="9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9" fontId="2" fillId="2" borderId="1" xfId="0" applyNumberFormat="1" applyFont="1" applyFill="1" applyBorder="1" applyAlignment="1" applyProtection="1">
      <alignment vertical="center"/>
      <protection locked="0"/>
    </xf>
    <xf numFmtId="9" fontId="9" fillId="2" borderId="7" xfId="1" applyFont="1" applyFill="1" applyBorder="1" applyAlignment="1" applyProtection="1">
      <alignment horizontal="center" vertical="center" wrapText="1"/>
      <protection locked="0"/>
    </xf>
    <xf numFmtId="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2" borderId="7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9" fontId="2" fillId="0" borderId="8" xfId="1" applyFont="1" applyFill="1" applyBorder="1" applyAlignment="1" applyProtection="1">
      <alignment horizontal="center" vertical="center" wrapText="1"/>
      <protection locked="0"/>
    </xf>
    <xf numFmtId="9" fontId="2" fillId="0" borderId="6" xfId="1" applyFont="1" applyFill="1" applyBorder="1" applyAlignment="1" applyProtection="1">
      <alignment horizontal="center" vertical="center" wrapText="1"/>
      <protection locked="0"/>
    </xf>
    <xf numFmtId="9" fontId="2" fillId="0" borderId="9" xfId="1" applyFont="1" applyFill="1" applyBorder="1" applyAlignment="1" applyProtection="1">
      <alignment horizontal="center" vertical="center" wrapText="1"/>
      <protection locked="0"/>
    </xf>
    <xf numFmtId="9" fontId="2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236503</xdr:colOff>
      <xdr:row>49</xdr:row>
      <xdr:rowOff>0</xdr:rowOff>
    </xdr:from>
    <xdr:ext cx="3202022" cy="4614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5872A16-F9B2-4440-939A-B5589EBEE5AB}"/>
                </a:ext>
              </a:extLst>
            </xdr:cNvPr>
            <xdr:cNvSpPr txBox="1"/>
          </xdr:nvSpPr>
          <xdr:spPr>
            <a:xfrm>
              <a:off x="236503" y="15633700"/>
              <a:ext cx="3202022" cy="4614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nary>
                    <m:naryPr>
                      <m:chr m:val="∑"/>
                      <m:subHide m:val="on"/>
                      <m:supHide m:val="on"/>
                      <m:ctrlPr>
                        <a:rPr lang="lv-LV" sz="1800" i="1">
                          <a:latin typeface="Cambria Math" panose="02040503050406030204" pitchFamily="18" charset="0"/>
                        </a:rPr>
                      </m:ctrlPr>
                    </m:naryPr>
                    <m:sub/>
                    <m:sup/>
                    <m:e>
                      <m:f>
                        <m:fPr>
                          <m:ctrlPr>
                            <a:rPr lang="lv-LV" sz="18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lv-LV" sz="1800" b="0" i="1">
                              <a:latin typeface="Cambria Math"/>
                            </a:rPr>
                            <m:t>𝑣</m:t>
                          </m:r>
                        </m:num>
                        <m:den>
                          <m:r>
                            <a:rPr lang="lv-LV" sz="1800" b="0" i="1">
                              <a:latin typeface="Cambria Math"/>
                            </a:rPr>
                            <m:t>𝑉</m:t>
                          </m:r>
                        </m:den>
                      </m:f>
                    </m:e>
                  </m:nary>
                  <m:r>
                    <a:rPr lang="lv-LV" sz="1800" b="0" i="1">
                      <a:latin typeface="Cambria Math"/>
                    </a:rPr>
                    <m:t>∗</m:t>
                  </m:r>
                </m:oMath>
              </a14:m>
              <a:r>
                <a:rPr lang="lv-LV" sz="1800"/>
                <a:t>K*100</a:t>
              </a: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5872A16-F9B2-4440-939A-B5589EBEE5AB}"/>
                </a:ext>
              </a:extLst>
            </xdr:cNvPr>
            <xdr:cNvSpPr txBox="1"/>
          </xdr:nvSpPr>
          <xdr:spPr>
            <a:xfrm>
              <a:off x="236503" y="15633700"/>
              <a:ext cx="3202022" cy="4614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lv-LV" sz="1800" i="0">
                  <a:latin typeface="Cambria Math" panose="02040503050406030204" pitchFamily="18" charset="0"/>
                </a:rPr>
                <a:t>∑</a:t>
              </a:r>
              <a:r>
                <a:rPr lang="lv-LV" sz="1800" b="0" i="0">
                  <a:latin typeface="Cambria Math" panose="02040503050406030204" pitchFamily="18" charset="0"/>
                </a:rPr>
                <a:t>▒</a:t>
              </a:r>
              <a:r>
                <a:rPr lang="lv-LV" sz="1800" b="0" i="0">
                  <a:latin typeface="Cambria Math"/>
                </a:rPr>
                <a:t>𝑣</a:t>
              </a:r>
              <a:r>
                <a:rPr lang="lv-LV" sz="1800" b="0" i="0">
                  <a:latin typeface="Cambria Math" panose="02040503050406030204" pitchFamily="18" charset="0"/>
                </a:rPr>
                <a:t>/</a:t>
              </a:r>
              <a:r>
                <a:rPr lang="lv-LV" sz="1800" b="0" i="0">
                  <a:latin typeface="Cambria Math"/>
                </a:rPr>
                <a:t>𝑉∗</a:t>
              </a:r>
              <a:r>
                <a:rPr lang="lv-LV" sz="1800"/>
                <a:t>K*100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7239-6046-4D59-903B-A6D1D330C5DC}">
  <sheetPr>
    <tabColor theme="6" tint="0.79998168889431442"/>
    <pageSetUpPr fitToPage="1"/>
  </sheetPr>
  <dimension ref="A1:Q55"/>
  <sheetViews>
    <sheetView tabSelected="1" zoomScaleNormal="100" workbookViewId="0">
      <selection activeCell="F14" sqref="F14"/>
    </sheetView>
  </sheetViews>
  <sheetFormatPr defaultColWidth="9.21875" defaultRowHeight="11.4" x14ac:dyDescent="0.3"/>
  <cols>
    <col min="1" max="1" width="5.44140625" style="1" customWidth="1"/>
    <col min="2" max="2" width="33.21875" style="2" customWidth="1"/>
    <col min="3" max="3" width="9.21875" style="2" bestFit="1" customWidth="1"/>
    <col min="4" max="4" width="9.77734375" style="2" customWidth="1"/>
    <col min="5" max="5" width="37.44140625" style="2" customWidth="1"/>
    <col min="6" max="6" width="9.21875" style="2" bestFit="1" customWidth="1"/>
    <col min="7" max="7" width="9.5546875" style="2" bestFit="1" customWidth="1"/>
    <col min="8" max="15" width="9.21875" style="2"/>
    <col min="16" max="17" width="0" style="2" hidden="1" customWidth="1"/>
    <col min="18" max="16384" width="9.21875" style="2"/>
  </cols>
  <sheetData>
    <row r="1" spans="1:17" ht="30" customHeight="1" x14ac:dyDescent="0.3">
      <c r="B1" s="30" t="s">
        <v>0</v>
      </c>
      <c r="C1" s="30"/>
      <c r="D1" s="30"/>
      <c r="E1" s="30"/>
      <c r="F1" s="30"/>
      <c r="G1" s="30"/>
      <c r="P1" s="2" t="s">
        <v>1</v>
      </c>
      <c r="Q1" s="2">
        <v>1</v>
      </c>
    </row>
    <row r="2" spans="1:17" ht="13.5" customHeight="1" x14ac:dyDescent="0.3">
      <c r="C2" s="3"/>
      <c r="D2" s="3"/>
      <c r="E2" s="3"/>
      <c r="F2" s="3"/>
      <c r="G2" s="3"/>
      <c r="P2" s="2" t="s">
        <v>2</v>
      </c>
      <c r="Q2" s="2">
        <v>2</v>
      </c>
    </row>
    <row r="3" spans="1:17" ht="33.75" customHeight="1" x14ac:dyDescent="0.3">
      <c r="A3" s="31" t="s">
        <v>55</v>
      </c>
      <c r="B3" s="31"/>
      <c r="C3" s="31"/>
      <c r="D3" s="31"/>
      <c r="E3" s="31"/>
      <c r="F3" s="31"/>
      <c r="G3" s="31"/>
      <c r="P3" s="2" t="s">
        <v>3</v>
      </c>
      <c r="Q3" s="2">
        <v>3</v>
      </c>
    </row>
    <row r="4" spans="1:17" x14ac:dyDescent="0.3">
      <c r="F4" s="1"/>
      <c r="G4" s="1"/>
      <c r="Q4" s="2">
        <v>4</v>
      </c>
    </row>
    <row r="5" spans="1:17" ht="22.8" x14ac:dyDescent="0.3">
      <c r="A5" s="24"/>
      <c r="B5" s="25" t="s">
        <v>4</v>
      </c>
      <c r="C5" s="25" t="s">
        <v>5</v>
      </c>
      <c r="D5" s="32" t="s">
        <v>6</v>
      </c>
      <c r="E5" s="32"/>
      <c r="F5" s="4"/>
      <c r="G5" s="4"/>
      <c r="H5" s="4"/>
      <c r="I5" s="4"/>
      <c r="J5" s="4"/>
      <c r="K5" s="4"/>
      <c r="L5" s="4"/>
      <c r="M5" s="4"/>
      <c r="N5" s="4"/>
      <c r="O5" s="4"/>
      <c r="Q5" s="2">
        <v>5</v>
      </c>
    </row>
    <row r="6" spans="1:17" x14ac:dyDescent="0.3">
      <c r="A6" s="5">
        <v>1</v>
      </c>
      <c r="B6" s="6" t="s">
        <v>7</v>
      </c>
      <c r="C6" s="7">
        <v>0.85</v>
      </c>
      <c r="D6" s="8" t="s">
        <v>8</v>
      </c>
      <c r="E6" s="6" t="s">
        <v>9</v>
      </c>
      <c r="F6" s="4"/>
      <c r="G6" s="4"/>
      <c r="H6" s="4"/>
      <c r="I6" s="4"/>
      <c r="J6" s="4"/>
      <c r="K6" s="4"/>
      <c r="L6" s="4"/>
      <c r="M6" s="4"/>
      <c r="N6" s="4"/>
      <c r="O6" s="4"/>
      <c r="Q6" s="2">
        <v>6</v>
      </c>
    </row>
    <row r="7" spans="1:17" x14ac:dyDescent="0.3">
      <c r="A7" s="5">
        <v>2</v>
      </c>
      <c r="B7" s="6" t="s">
        <v>49</v>
      </c>
      <c r="C7" s="7">
        <v>0.15</v>
      </c>
      <c r="D7" s="8" t="s">
        <v>10</v>
      </c>
      <c r="E7" s="6" t="s">
        <v>11</v>
      </c>
      <c r="F7" s="4"/>
      <c r="G7" s="4"/>
      <c r="H7" s="4"/>
      <c r="I7" s="4"/>
      <c r="J7" s="4"/>
      <c r="K7" s="4"/>
      <c r="L7" s="4"/>
      <c r="M7" s="4"/>
      <c r="N7" s="4"/>
      <c r="O7" s="4"/>
      <c r="Q7" s="2">
        <v>7</v>
      </c>
    </row>
    <row r="8" spans="1:17" x14ac:dyDescent="0.3">
      <c r="A8" s="5"/>
      <c r="B8" s="6"/>
      <c r="C8" s="7"/>
      <c r="D8" s="8" t="s">
        <v>12</v>
      </c>
      <c r="E8" s="6" t="s">
        <v>13</v>
      </c>
      <c r="F8" s="4"/>
      <c r="G8" s="4"/>
      <c r="H8" s="4"/>
      <c r="I8" s="4"/>
      <c r="J8" s="4"/>
      <c r="K8" s="4"/>
      <c r="L8" s="4"/>
      <c r="M8" s="4"/>
      <c r="N8" s="4"/>
      <c r="O8" s="4"/>
      <c r="Q8" s="2">
        <v>8</v>
      </c>
    </row>
    <row r="9" spans="1:17" x14ac:dyDescent="0.3">
      <c r="A9" s="5"/>
      <c r="C9" s="7"/>
      <c r="D9" s="8" t="s">
        <v>14</v>
      </c>
      <c r="E9" s="6" t="s">
        <v>15</v>
      </c>
      <c r="F9" s="4"/>
      <c r="G9" s="4"/>
      <c r="H9" s="4"/>
      <c r="I9" s="4"/>
      <c r="J9" s="4"/>
      <c r="K9" s="4"/>
      <c r="L9" s="4"/>
      <c r="M9" s="4"/>
      <c r="N9" s="4"/>
      <c r="O9" s="4"/>
      <c r="Q9" s="2">
        <v>9</v>
      </c>
    </row>
    <row r="10" spans="1:17" x14ac:dyDescent="0.3">
      <c r="A10" s="9"/>
      <c r="B10" s="10"/>
      <c r="C10" s="11">
        <f>SUM(C6:C9)</f>
        <v>1</v>
      </c>
      <c r="F10" s="12"/>
      <c r="G10" s="4"/>
      <c r="Q10" s="2">
        <v>10</v>
      </c>
    </row>
    <row r="11" spans="1:17" x14ac:dyDescent="0.3">
      <c r="A11" s="33"/>
      <c r="B11" s="33"/>
      <c r="C11" s="33"/>
      <c r="D11" s="33"/>
      <c r="E11" s="33"/>
      <c r="F11" s="33"/>
      <c r="G11" s="13"/>
      <c r="Q11" s="2">
        <v>11</v>
      </c>
    </row>
    <row r="12" spans="1:17" x14ac:dyDescent="0.3">
      <c r="A12" s="34">
        <v>1</v>
      </c>
      <c r="B12" s="36" t="str">
        <f>B6&amp;" ("&amp;C6*100&amp;"%)"</f>
        <v>VARAM ekspertu komisija (85%)</v>
      </c>
      <c r="C12" s="36"/>
      <c r="D12" s="36"/>
      <c r="E12" s="36"/>
      <c r="F12" s="21"/>
      <c r="G12" s="22"/>
      <c r="Q12" s="2">
        <v>12</v>
      </c>
    </row>
    <row r="13" spans="1:17" ht="27.75" customHeight="1" x14ac:dyDescent="0.3">
      <c r="A13" s="35"/>
      <c r="B13" s="37" t="s">
        <v>16</v>
      </c>
      <c r="C13" s="38"/>
      <c r="D13" s="38"/>
      <c r="E13" s="39"/>
      <c r="F13" s="23">
        <v>0.1</v>
      </c>
      <c r="G13" s="23"/>
      <c r="Q13" s="2">
        <v>13</v>
      </c>
    </row>
    <row r="14" spans="1:17" x14ac:dyDescent="0.3">
      <c r="A14" s="35"/>
      <c r="B14" s="40" t="s">
        <v>17</v>
      </c>
      <c r="C14" s="41"/>
      <c r="D14" s="41"/>
      <c r="E14" s="42"/>
      <c r="F14" s="14">
        <v>0</v>
      </c>
      <c r="G14" s="43">
        <f>F13*$C$6</f>
        <v>8.5000000000000006E-2</v>
      </c>
      <c r="Q14" s="2">
        <v>14</v>
      </c>
    </row>
    <row r="15" spans="1:17" ht="30" customHeight="1" x14ac:dyDescent="0.3">
      <c r="A15" s="35"/>
      <c r="B15" s="40" t="s">
        <v>18</v>
      </c>
      <c r="C15" s="41"/>
      <c r="D15" s="41"/>
      <c r="E15" s="42"/>
      <c r="F15" s="14">
        <v>1</v>
      </c>
      <c r="G15" s="44"/>
      <c r="Q15" s="2">
        <v>15</v>
      </c>
    </row>
    <row r="16" spans="1:17" ht="27.75" customHeight="1" x14ac:dyDescent="0.3">
      <c r="A16" s="35"/>
      <c r="B16" s="40" t="s">
        <v>19</v>
      </c>
      <c r="C16" s="41"/>
      <c r="D16" s="41"/>
      <c r="E16" s="42"/>
      <c r="F16" s="14">
        <v>2</v>
      </c>
      <c r="G16" s="44"/>
      <c r="Q16" s="2">
        <v>16</v>
      </c>
    </row>
    <row r="17" spans="1:7" ht="26.25" customHeight="1" x14ac:dyDescent="0.3">
      <c r="A17" s="35"/>
      <c r="B17" s="40" t="s">
        <v>20</v>
      </c>
      <c r="C17" s="41"/>
      <c r="D17" s="41"/>
      <c r="E17" s="42"/>
      <c r="F17" s="14">
        <v>3</v>
      </c>
      <c r="G17" s="44"/>
    </row>
    <row r="18" spans="1:7" ht="51.6" customHeight="1" x14ac:dyDescent="0.3">
      <c r="A18" s="35"/>
      <c r="B18" s="40" t="s">
        <v>21</v>
      </c>
      <c r="C18" s="41"/>
      <c r="D18" s="41"/>
      <c r="E18" s="42"/>
      <c r="F18" s="14">
        <v>5</v>
      </c>
      <c r="G18" s="45"/>
    </row>
    <row r="19" spans="1:7" ht="28.5" customHeight="1" x14ac:dyDescent="0.3">
      <c r="A19" s="35"/>
      <c r="B19" s="48" t="s">
        <v>50</v>
      </c>
      <c r="C19" s="48"/>
      <c r="D19" s="48"/>
      <c r="E19" s="48"/>
      <c r="F19" s="23">
        <v>0.35</v>
      </c>
      <c r="G19" s="23"/>
    </row>
    <row r="20" spans="1:7" x14ac:dyDescent="0.3">
      <c r="A20" s="35"/>
      <c r="B20" s="47" t="s">
        <v>22</v>
      </c>
      <c r="C20" s="47"/>
      <c r="D20" s="47"/>
      <c r="E20" s="47"/>
      <c r="F20" s="15">
        <v>0</v>
      </c>
      <c r="G20" s="46">
        <f>F19*$C$6</f>
        <v>0.29749999999999999</v>
      </c>
    </row>
    <row r="21" spans="1:7" x14ac:dyDescent="0.3">
      <c r="A21" s="35"/>
      <c r="B21" s="47" t="s">
        <v>23</v>
      </c>
      <c r="C21" s="47"/>
      <c r="D21" s="47"/>
      <c r="E21" s="47"/>
      <c r="F21" s="15">
        <v>1</v>
      </c>
      <c r="G21" s="46"/>
    </row>
    <row r="22" spans="1:7" x14ac:dyDescent="0.3">
      <c r="A22" s="35"/>
      <c r="B22" s="47" t="s">
        <v>24</v>
      </c>
      <c r="C22" s="47"/>
      <c r="D22" s="47"/>
      <c r="E22" s="47"/>
      <c r="F22" s="15">
        <v>3</v>
      </c>
      <c r="G22" s="46"/>
    </row>
    <row r="23" spans="1:7" x14ac:dyDescent="0.3">
      <c r="A23" s="35"/>
      <c r="B23" s="47" t="s">
        <v>25</v>
      </c>
      <c r="C23" s="47"/>
      <c r="D23" s="47"/>
      <c r="E23" s="47"/>
      <c r="F23" s="15">
        <v>4</v>
      </c>
      <c r="G23" s="46"/>
    </row>
    <row r="24" spans="1:7" x14ac:dyDescent="0.3">
      <c r="A24" s="35"/>
      <c r="B24" s="47" t="s">
        <v>26</v>
      </c>
      <c r="C24" s="47"/>
      <c r="D24" s="47"/>
      <c r="E24" s="47"/>
      <c r="F24" s="15">
        <v>5</v>
      </c>
      <c r="G24" s="46"/>
    </row>
    <row r="25" spans="1:7" x14ac:dyDescent="0.3">
      <c r="A25" s="35"/>
      <c r="B25" s="48" t="s">
        <v>27</v>
      </c>
      <c r="C25" s="48"/>
      <c r="D25" s="48"/>
      <c r="E25" s="48"/>
      <c r="F25" s="23">
        <v>0.4</v>
      </c>
      <c r="G25" s="26"/>
    </row>
    <row r="26" spans="1:7" ht="25.5" customHeight="1" x14ac:dyDescent="0.3">
      <c r="A26" s="35"/>
      <c r="B26" s="47" t="s">
        <v>28</v>
      </c>
      <c r="C26" s="47"/>
      <c r="D26" s="47"/>
      <c r="E26" s="47"/>
      <c r="F26" s="15">
        <v>0</v>
      </c>
      <c r="G26" s="46">
        <f>F25*$C$6</f>
        <v>0.34</v>
      </c>
    </row>
    <row r="27" spans="1:7" ht="25.5" customHeight="1" x14ac:dyDescent="0.3">
      <c r="A27" s="35"/>
      <c r="B27" s="47" t="s">
        <v>29</v>
      </c>
      <c r="C27" s="47"/>
      <c r="D27" s="47"/>
      <c r="E27" s="47"/>
      <c r="F27" s="15">
        <v>1</v>
      </c>
      <c r="G27" s="46"/>
    </row>
    <row r="28" spans="1:7" ht="37.5" customHeight="1" x14ac:dyDescent="0.3">
      <c r="A28" s="35"/>
      <c r="B28" s="47" t="s">
        <v>30</v>
      </c>
      <c r="C28" s="47"/>
      <c r="D28" s="47"/>
      <c r="E28" s="47"/>
      <c r="F28" s="15">
        <v>2</v>
      </c>
      <c r="G28" s="46"/>
    </row>
    <row r="29" spans="1:7" ht="25.5" customHeight="1" x14ac:dyDescent="0.3">
      <c r="A29" s="35"/>
      <c r="B29" s="47" t="s">
        <v>31</v>
      </c>
      <c r="C29" s="47"/>
      <c r="D29" s="47"/>
      <c r="E29" s="47"/>
      <c r="F29" s="15">
        <v>3</v>
      </c>
      <c r="G29" s="46"/>
    </row>
    <row r="30" spans="1:7" ht="27.75" customHeight="1" x14ac:dyDescent="0.3">
      <c r="A30" s="35"/>
      <c r="B30" s="47" t="s">
        <v>32</v>
      </c>
      <c r="C30" s="47"/>
      <c r="D30" s="47"/>
      <c r="E30" s="47"/>
      <c r="F30" s="15">
        <v>5</v>
      </c>
      <c r="G30" s="46"/>
    </row>
    <row r="31" spans="1:7" ht="27.75" customHeight="1" x14ac:dyDescent="0.3">
      <c r="A31" s="35"/>
      <c r="B31" s="37" t="s">
        <v>33</v>
      </c>
      <c r="C31" s="49"/>
      <c r="D31" s="49"/>
      <c r="E31" s="50"/>
      <c r="F31" s="27">
        <v>0.15</v>
      </c>
      <c r="G31" s="23"/>
    </row>
    <row r="32" spans="1:7" ht="26.25" customHeight="1" x14ac:dyDescent="0.3">
      <c r="A32" s="35"/>
      <c r="B32" s="40" t="s">
        <v>34</v>
      </c>
      <c r="C32" s="41"/>
      <c r="D32" s="41"/>
      <c r="E32" s="42"/>
      <c r="F32" s="14">
        <v>0</v>
      </c>
      <c r="G32" s="43">
        <f>F31*$C$6</f>
        <v>0.1275</v>
      </c>
    </row>
    <row r="33" spans="1:8" ht="18.75" customHeight="1" x14ac:dyDescent="0.3">
      <c r="A33" s="35"/>
      <c r="B33" s="40" t="s">
        <v>35</v>
      </c>
      <c r="C33" s="41"/>
      <c r="D33" s="41"/>
      <c r="E33" s="42"/>
      <c r="F33" s="14">
        <v>1</v>
      </c>
      <c r="G33" s="44"/>
    </row>
    <row r="34" spans="1:8" ht="26.25" customHeight="1" x14ac:dyDescent="0.3">
      <c r="A34" s="35"/>
      <c r="B34" s="40" t="s">
        <v>36</v>
      </c>
      <c r="C34" s="41"/>
      <c r="D34" s="41"/>
      <c r="E34" s="42"/>
      <c r="F34" s="14">
        <v>2</v>
      </c>
      <c r="G34" s="44"/>
    </row>
    <row r="35" spans="1:8" ht="38.1" customHeight="1" x14ac:dyDescent="0.3">
      <c r="A35" s="35"/>
      <c r="B35" s="40" t="s">
        <v>51</v>
      </c>
      <c r="C35" s="41"/>
      <c r="D35" s="41"/>
      <c r="E35" s="42"/>
      <c r="F35" s="14">
        <v>3</v>
      </c>
      <c r="G35" s="44"/>
    </row>
    <row r="36" spans="1:8" ht="52.05" customHeight="1" x14ac:dyDescent="0.3">
      <c r="A36" s="35"/>
      <c r="B36" s="51" t="s">
        <v>52</v>
      </c>
      <c r="C36" s="52"/>
      <c r="D36" s="52"/>
      <c r="E36" s="53"/>
      <c r="F36" s="16">
        <v>5</v>
      </c>
      <c r="G36" s="44"/>
    </row>
    <row r="37" spans="1:8" ht="15" customHeight="1" x14ac:dyDescent="0.3">
      <c r="A37" s="55">
        <v>2</v>
      </c>
      <c r="B37" s="56" t="str">
        <f>B7&amp;" ("&amp;C7*100&amp;"%)"</f>
        <v>VARAM fonda administrācija (15%)</v>
      </c>
      <c r="C37" s="57"/>
      <c r="D37" s="57"/>
      <c r="E37" s="57"/>
      <c r="F37" s="21"/>
      <c r="G37" s="28"/>
    </row>
    <row r="38" spans="1:8" ht="13.5" customHeight="1" x14ac:dyDescent="0.3">
      <c r="A38" s="55"/>
      <c r="B38" s="37" t="s">
        <v>37</v>
      </c>
      <c r="C38" s="49"/>
      <c r="D38" s="49"/>
      <c r="E38" s="50"/>
      <c r="F38" s="29">
        <v>0.75</v>
      </c>
      <c r="G38" s="23"/>
    </row>
    <row r="39" spans="1:8" ht="24.75" customHeight="1" x14ac:dyDescent="0.3">
      <c r="A39" s="55"/>
      <c r="B39" s="40" t="s">
        <v>38</v>
      </c>
      <c r="C39" s="41"/>
      <c r="D39" s="41"/>
      <c r="E39" s="42"/>
      <c r="F39" s="14">
        <v>0</v>
      </c>
      <c r="G39" s="43">
        <f>F38*$C$7</f>
        <v>0.11249999999999999</v>
      </c>
    </row>
    <row r="40" spans="1:8" ht="27" customHeight="1" x14ac:dyDescent="0.3">
      <c r="A40" s="55"/>
      <c r="B40" s="40" t="s">
        <v>39</v>
      </c>
      <c r="C40" s="41"/>
      <c r="D40" s="41"/>
      <c r="E40" s="42"/>
      <c r="F40" s="14">
        <v>1</v>
      </c>
      <c r="G40" s="44"/>
    </row>
    <row r="41" spans="1:8" ht="39.75" customHeight="1" x14ac:dyDescent="0.3">
      <c r="A41" s="55"/>
      <c r="B41" s="40" t="s">
        <v>40</v>
      </c>
      <c r="C41" s="41"/>
      <c r="D41" s="41"/>
      <c r="E41" s="42"/>
      <c r="F41" s="14">
        <v>3</v>
      </c>
      <c r="G41" s="44"/>
    </row>
    <row r="42" spans="1:8" ht="36.75" customHeight="1" x14ac:dyDescent="0.3">
      <c r="A42" s="55"/>
      <c r="B42" s="40" t="s">
        <v>41</v>
      </c>
      <c r="C42" s="41"/>
      <c r="D42" s="41"/>
      <c r="E42" s="42"/>
      <c r="F42" s="14">
        <v>5</v>
      </c>
      <c r="G42" s="44"/>
    </row>
    <row r="43" spans="1:8" ht="24" customHeight="1" x14ac:dyDescent="0.3">
      <c r="A43" s="55"/>
      <c r="B43" s="58" t="s">
        <v>54</v>
      </c>
      <c r="C43" s="59"/>
      <c r="D43" s="59"/>
      <c r="E43" s="60"/>
      <c r="F43" s="29">
        <v>0.25</v>
      </c>
      <c r="G43" s="23"/>
    </row>
    <row r="44" spans="1:8" ht="25.5" customHeight="1" x14ac:dyDescent="0.3">
      <c r="A44" s="55"/>
      <c r="B44" s="40" t="s">
        <v>42</v>
      </c>
      <c r="C44" s="41"/>
      <c r="D44" s="41"/>
      <c r="E44" s="42"/>
      <c r="F44" s="14">
        <v>0</v>
      </c>
      <c r="G44" s="43">
        <f>F43*$C$7</f>
        <v>3.7499999999999999E-2</v>
      </c>
    </row>
    <row r="45" spans="1:8" ht="26.25" customHeight="1" x14ac:dyDescent="0.3">
      <c r="A45" s="55"/>
      <c r="B45" s="40" t="s">
        <v>43</v>
      </c>
      <c r="C45" s="41"/>
      <c r="D45" s="41"/>
      <c r="E45" s="42"/>
      <c r="F45" s="14">
        <v>1</v>
      </c>
      <c r="G45" s="44"/>
    </row>
    <row r="46" spans="1:8" ht="27.6" customHeight="1" x14ac:dyDescent="0.3">
      <c r="A46" s="55"/>
      <c r="B46" s="40" t="s">
        <v>44</v>
      </c>
      <c r="C46" s="41"/>
      <c r="D46" s="41"/>
      <c r="E46" s="42"/>
      <c r="F46" s="14">
        <v>3</v>
      </c>
      <c r="G46" s="44"/>
    </row>
    <row r="47" spans="1:8" ht="27" customHeight="1" x14ac:dyDescent="0.3">
      <c r="A47" s="55"/>
      <c r="B47" s="40" t="s">
        <v>45</v>
      </c>
      <c r="C47" s="41"/>
      <c r="D47" s="41"/>
      <c r="E47" s="42"/>
      <c r="F47" s="14">
        <v>5</v>
      </c>
      <c r="G47" s="45"/>
    </row>
    <row r="48" spans="1:8" x14ac:dyDescent="0.3">
      <c r="G48" s="17">
        <f>SUM(G12:G47)</f>
        <v>1.0000000000000002</v>
      </c>
      <c r="H48" s="18"/>
    </row>
    <row r="49" spans="1:6" x14ac:dyDescent="0.3">
      <c r="A49" s="54" t="s">
        <v>46</v>
      </c>
      <c r="B49" s="54"/>
      <c r="C49" s="54"/>
      <c r="D49" s="54"/>
      <c r="E49" s="54"/>
      <c r="F49" s="54"/>
    </row>
    <row r="50" spans="1:6" x14ac:dyDescent="0.2">
      <c r="B50" s="19"/>
    </row>
    <row r="51" spans="1:6" x14ac:dyDescent="0.3">
      <c r="D51" s="20"/>
    </row>
    <row r="53" spans="1:6" x14ac:dyDescent="0.3">
      <c r="B53" s="2" t="s">
        <v>47</v>
      </c>
    </row>
    <row r="54" spans="1:6" x14ac:dyDescent="0.3">
      <c r="B54" s="2" t="s">
        <v>48</v>
      </c>
    </row>
    <row r="55" spans="1:6" x14ac:dyDescent="0.3">
      <c r="B55" s="2" t="s">
        <v>53</v>
      </c>
    </row>
  </sheetData>
  <mergeCells count="49">
    <mergeCell ref="G44:G47"/>
    <mergeCell ref="B45:E45"/>
    <mergeCell ref="B46:E46"/>
    <mergeCell ref="B47:E47"/>
    <mergeCell ref="A49:F49"/>
    <mergeCell ref="A37:A47"/>
    <mergeCell ref="B37:E37"/>
    <mergeCell ref="B38:E38"/>
    <mergeCell ref="B39:E39"/>
    <mergeCell ref="G39:G42"/>
    <mergeCell ref="B40:E40"/>
    <mergeCell ref="B41:E41"/>
    <mergeCell ref="B42:E42"/>
    <mergeCell ref="B43:E43"/>
    <mergeCell ref="B44:E44"/>
    <mergeCell ref="B32:E32"/>
    <mergeCell ref="G32:G36"/>
    <mergeCell ref="B33:E33"/>
    <mergeCell ref="B34:E34"/>
    <mergeCell ref="B35:E35"/>
    <mergeCell ref="B36:E36"/>
    <mergeCell ref="G26:G30"/>
    <mergeCell ref="B27:E27"/>
    <mergeCell ref="B28:E28"/>
    <mergeCell ref="B29:E29"/>
    <mergeCell ref="B30:E30"/>
    <mergeCell ref="B17:E17"/>
    <mergeCell ref="B18:E18"/>
    <mergeCell ref="B19:E19"/>
    <mergeCell ref="B20:E20"/>
    <mergeCell ref="B31:E31"/>
    <mergeCell ref="B25:E25"/>
    <mergeCell ref="B26:E26"/>
    <mergeCell ref="B1:G1"/>
    <mergeCell ref="A3:G3"/>
    <mergeCell ref="D5:E5"/>
    <mergeCell ref="A11:F11"/>
    <mergeCell ref="A12:A36"/>
    <mergeCell ref="B12:E12"/>
    <mergeCell ref="B13:E13"/>
    <mergeCell ref="B14:E14"/>
    <mergeCell ref="G14:G18"/>
    <mergeCell ref="B15:E15"/>
    <mergeCell ref="G20:G24"/>
    <mergeCell ref="B21:E21"/>
    <mergeCell ref="B22:E22"/>
    <mergeCell ref="B23:E23"/>
    <mergeCell ref="B24:E24"/>
    <mergeCell ref="B16:E16"/>
  </mergeCells>
  <dataValidations count="1">
    <dataValidation type="custom" allowBlank="1" showInputMessage="1" showErrorMessage="1" error="Var ierakstīt tikai x" sqref="G12:G13 G19 G31 G37:G38 G43" xr:uid="{EAE5BCC7-3B67-4F99-997E-FD3D1D5A0736}">
      <formula1>G12="x"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C0B239284FAC4E97E36144CA3C5ED5" ma:contentTypeVersion="13" ma:contentTypeDescription="Izveidot jaunu dokumentu." ma:contentTypeScope="" ma:versionID="f0d6187dc5e37e757d98dfa4e860988e">
  <xsd:schema xmlns:xsd="http://www.w3.org/2001/XMLSchema" xmlns:xs="http://www.w3.org/2001/XMLSchema" xmlns:p="http://schemas.microsoft.com/office/2006/metadata/properties" xmlns:ns2="eaa8d693-efe7-4925-9e9b-ac00f7735760" xmlns:ns3="eca40e26-3e12-4eab-8741-d9334a89670c" targetNamespace="http://schemas.microsoft.com/office/2006/metadata/properties" ma:root="true" ma:fieldsID="eed787267b776afaafeeadb232f9376a" ns2:_="" ns3:_="">
    <xsd:import namespace="eaa8d693-efe7-4925-9e9b-ac00f7735760"/>
    <xsd:import namespace="eca40e26-3e12-4eab-8741-d9334a896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8d693-efe7-4925-9e9b-ac00f77357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40e26-3e12-4eab-8741-d9334a8967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4af6a3-f679-4319-b241-e0e05a6e88b0}" ma:internalName="TaxCatchAll" ma:showField="CatchAllData" ma:web="eca40e26-3e12-4eab-8741-d9334a896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40e26-3e12-4eab-8741-d9334a89670c" xsi:nil="true"/>
    <lcf76f155ced4ddcb4097134ff3c332f xmlns="eaa8d693-efe7-4925-9e9b-ac00f77357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24FCA8-D420-462D-B48E-FD55EAE06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a8d693-efe7-4925-9e9b-ac00f7735760"/>
    <ds:schemaRef ds:uri="eca40e26-3e12-4eab-8741-d9334a8967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86947-0B4B-42B2-BA87-F83C08770F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107C8-7C9A-496D-A4CF-B2FF7ABC84E4}">
  <ds:schemaRefs>
    <ds:schemaRef ds:uri="http://schemas.microsoft.com/office/2006/metadata/properties"/>
    <ds:schemaRef ds:uri="http://schemas.microsoft.com/office/infopath/2007/PartnerControls"/>
    <ds:schemaRef ds:uri="eca40e26-3e12-4eab-8741-d9334a89670c"/>
    <ds:schemaRef ds:uri="eaa8d693-efe7-4925-9e9b-ac00f77357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Kriteriji_VARAM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Arvīds Vanags</dc:creator>
  <cp:lastModifiedBy>Guna Roze</cp:lastModifiedBy>
  <dcterms:created xsi:type="dcterms:W3CDTF">2025-04-01T07:36:49Z</dcterms:created>
  <dcterms:modified xsi:type="dcterms:W3CDTF">2025-05-23T09:21:29Z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0x010100F5C0B239284FAC4E97E36144CA3C5ED5</vt:lpwstr>
  </property>
  <property fmtid="{D5CDD505-2E9C-101B-9397-08002B2CF9AE}" pid="3" name="MediaServiceImageTags">
    <vt:lpwstr/>
  </property>
</Properties>
</file>